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hitbread.sharepoint.com/sites/InvestorRelations753/Shared Documents/General/2. Results Announcements/FY26/H2 FY26/10. FINAL/"/>
    </mc:Choice>
  </mc:AlternateContent>
  <xr:revisionPtr revIDLastSave="1" documentId="8_{34A14FB3-BF92-49B3-BF5E-E9E14C990BD1}" xr6:coauthVersionLast="47" xr6:coauthVersionMax="47" xr10:uidLastSave="{3EFD12E7-EDC2-41C8-9B90-748113AE11A9}"/>
  <bookViews>
    <workbookView xWindow="28680" yWindow="-120" windowWidth="38640" windowHeight="21120" tabRatio="911" activeTab="4" xr2:uid="{00000000-000D-0000-FFFF-FFFF00000000}"/>
  </bookViews>
  <sheets>
    <sheet name="Cover" sheetId="1" r:id="rId1"/>
    <sheet name="Contents" sheetId="23" r:id="rId2"/>
    <sheet name="A1 Hotel Estate" sheetId="3" r:id="rId3"/>
    <sheet name="B1 Segmental Income Statement" sheetId="33" r:id="rId4"/>
    <sheet name="B2 UK Quarterly KPIs" sheetId="34" r:id="rId5"/>
    <sheet name="B3 Germany Quarterly KPIs" sheetId="35" r:id="rId6"/>
    <sheet name="C1 Adjusting Items" sheetId="28" r:id="rId7"/>
    <sheet name="Definitions and footnotes" sheetId="36" r:id="rId8"/>
  </sheets>
  <definedNames>
    <definedName name="_Fill" localSheetId="3" hidden="1">#REF!</definedName>
    <definedName name="_Fill" localSheetId="6" hidden="1">#REF!</definedName>
    <definedName name="_Fill" hidden="1">#REF!</definedName>
    <definedName name="Actual_BS">#REF!</definedName>
    <definedName name="Actual_CF">#REF!</definedName>
    <definedName name="Actual_CF_Cum">#REF!</definedName>
    <definedName name="adaytum" localSheetId="3">#REF!</definedName>
    <definedName name="adaytum" localSheetId="6">#REF!</definedName>
    <definedName name="adaytum">#REF!</definedName>
    <definedName name="Adaytum2" localSheetId="3">#REF!</definedName>
    <definedName name="Adaytum2" localSheetId="6">#REF!</definedName>
    <definedName name="Adaytum2">#REF!</definedName>
    <definedName name="ARR">#REF!</definedName>
    <definedName name="ARR_MAT">#REF!</definedName>
    <definedName name="AV_M_MONTH_ACTBUDLY">#REF!</definedName>
    <definedName name="AV_M_YTD_ACTBUDLY">#REF!</definedName>
    <definedName name="AV_MSHIPS_MONTH_ACTBUDLY">#REF!</definedName>
    <definedName name="AV_MSHIPS_YTD_ACTBUDLY">#REF!</definedName>
    <definedName name="BAND1" localSheetId="3">#REF!</definedName>
    <definedName name="BAND1" localSheetId="6">#REF!</definedName>
    <definedName name="BAND1">#REF!</definedName>
    <definedName name="BAND2" localSheetId="3">#REF!</definedName>
    <definedName name="BAND2" localSheetId="6">#REF!</definedName>
    <definedName name="BAND2">#REF!</definedName>
    <definedName name="Budget_BS">#REF!</definedName>
    <definedName name="Budget_CF">#REF!</definedName>
    <definedName name="Budget_CF_Cum">#REF!</definedName>
    <definedName name="cash_month_act" localSheetId="3">#REF!</definedName>
    <definedName name="cash_month_act" localSheetId="6">#REF!</definedName>
    <definedName name="cash_month_act">#REF!</definedName>
    <definedName name="cash_MONTH_ACTUAL">#REF!</definedName>
    <definedName name="cash_month_bud" localSheetId="3">#REF!</definedName>
    <definedName name="cash_month_bud" localSheetId="6">#REF!</definedName>
    <definedName name="cash_month_bud">#REF!</definedName>
    <definedName name="cash_month_budget">#REF!</definedName>
    <definedName name="cash_YTD_ACT" localSheetId="3">#REF!</definedName>
    <definedName name="cash_YTD_ACT" localSheetId="6">#REF!</definedName>
    <definedName name="cash_YTD_ACT">#REF!</definedName>
    <definedName name="cash_YTD_ACTUAL">#REF!</definedName>
    <definedName name="cash_YTD_BUDGET">#REF!</definedName>
    <definedName name="CBAND1" localSheetId="3">#REF!</definedName>
    <definedName name="CBAND1" localSheetId="6">#REF!</definedName>
    <definedName name="CBAND1">#REF!</definedName>
    <definedName name="CBAND2" localSheetId="3">#REF!</definedName>
    <definedName name="CBAND2" localSheetId="6">#REF!</definedName>
    <definedName name="CBAND2">#REF!</definedName>
    <definedName name="CENTRAL_MONTH">#REF!</definedName>
    <definedName name="CENTRAL_YTD">#REF!</definedName>
    <definedName name="Contribution_MONTH_ACTBUDLY">#REF!</definedName>
    <definedName name="Contribution_YTD_ACTBUDLY">#REF!</definedName>
    <definedName name="Cumul_PBIT" localSheetId="3">#REF!</definedName>
    <definedName name="Cumul_PBIT" localSheetId="6">#REF!</definedName>
    <definedName name="Cumul_PBIT">#REF!</definedName>
    <definedName name="Cumulative_Sales_Growth_Actual">#REF!</definedName>
    <definedName name="Cumulative_Sales_Growth_Budget">#REF!</definedName>
    <definedName name="Cumulative_Sales_Growth_Membership_ActualandBudget">#REF!</definedName>
    <definedName name="Cumulative_Sales_Growth_Retail_ActualandBudget">#REF!</definedName>
    <definedName name="EBITDA_MONTH_ACTBUDLY">#REF!</definedName>
    <definedName name="EBITDA_PERCENT_MONTH_ACTBUDLY">#REF!</definedName>
    <definedName name="EBITDA_PERCENT_YTD_ACTBUDLY">#REF!</definedName>
    <definedName name="EBITDA_YTD_ACTBUDLY">#REF!</definedName>
    <definedName name="fdata">#REF!</definedName>
    <definedName name="fjb">#REF!</definedName>
    <definedName name="FLY">#REF!</definedName>
    <definedName name="Input_area" localSheetId="3">#REF!</definedName>
    <definedName name="Input_area" localSheetId="6">#REF!</definedName>
    <definedName name="Input_area">#REF!</definedName>
    <definedName name="Last_Yr_BS">#REF!</definedName>
    <definedName name="Last_Yr_CF">#REF!</definedName>
    <definedName name="Last_Yr_CF_Cum">#REF!</definedName>
    <definedName name="LFL_Month" localSheetId="3">#REF!</definedName>
    <definedName name="LFL_Month" localSheetId="6">#REF!</definedName>
    <definedName name="LFL_Month">#REF!</definedName>
    <definedName name="LFL_YTD" localSheetId="3">#REF!</definedName>
    <definedName name="LFL_YTD" localSheetId="6">#REF!</definedName>
    <definedName name="LFL_YTD">#REF!</definedName>
    <definedName name="list1">#REF!</definedName>
    <definedName name="m_numbers_ACTBUDLY">#REF!</definedName>
    <definedName name="MAT_PBIT" localSheetId="3">#REF!</definedName>
    <definedName name="MAT_PBIT" localSheetId="6">#REF!</definedName>
    <definedName name="MAT_PBIT">#REF!</definedName>
    <definedName name="Monthly_Sales_Growth_ACT">#REF!</definedName>
    <definedName name="Monthly_Sales_Growth_Budget">#REF!</definedName>
    <definedName name="Monthly_Sales_Growth_Membership_ActualandBudget">#REF!</definedName>
    <definedName name="Monthly_Sales_Growth_Retail_ActualandBudget">#REF!</definedName>
    <definedName name="mship_numbers_ACTBUDLY">#REF!</definedName>
    <definedName name="myltop1">#REF!</definedName>
    <definedName name="Net_Assets" localSheetId="3">#REF!</definedName>
    <definedName name="Net_Assets" localSheetId="6">#REF!</definedName>
    <definedName name="Net_Assets">#REF!</definedName>
    <definedName name="Net_Cashflow" localSheetId="3">#REF!</definedName>
    <definedName name="Net_Cashflow" localSheetId="6">#REF!</definedName>
    <definedName name="Net_Cashflow">#REF!</definedName>
    <definedName name="OCC">#REF!</definedName>
    <definedName name="OCCUPANCY">#REF!</definedName>
    <definedName name="OCCUPANCY_MAT">#REF!</definedName>
    <definedName name="Other" localSheetId="3">#REF!</definedName>
    <definedName name="Other" localSheetId="6">#REF!</definedName>
    <definedName name="Other">#REF!</definedName>
    <definedName name="PBAND1" localSheetId="3">#REF!</definedName>
    <definedName name="PBAND1" localSheetId="6">#REF!</definedName>
    <definedName name="PBAND1">#REF!</definedName>
    <definedName name="PBAND2" localSheetId="3">#REF!</definedName>
    <definedName name="PBAND2" localSheetId="6">#REF!</definedName>
    <definedName name="PBAND2">#REF!</definedName>
    <definedName name="PBIT" localSheetId="3">#REF!</definedName>
    <definedName name="PBIT" localSheetId="6">#REF!</definedName>
    <definedName name="PBIT">#REF!</definedName>
    <definedName name="PCBAND1" localSheetId="3">#REF!</definedName>
    <definedName name="PCBAND1" localSheetId="6">#REF!</definedName>
    <definedName name="PCBAND1">#REF!</definedName>
    <definedName name="PCBAND2" localSheetId="3">#REF!</definedName>
    <definedName name="PCBAND2" localSheetId="6">#REF!</definedName>
    <definedName name="PCBAND2">#REF!</definedName>
    <definedName name="period">#REF!</definedName>
    <definedName name="_xlnm.Print_Area" localSheetId="2">'A1 Hotel Estate'!$A$1:$L$43</definedName>
    <definedName name="_xlnm.Print_Area" localSheetId="3">'B1 Segmental Income Statement'!$A$1:$T$31</definedName>
    <definedName name="_xlnm.Print_Area" localSheetId="4">'B2 UK Quarterly KPIs'!$A$1:$N$48</definedName>
    <definedName name="_xlnm.Print_Area" localSheetId="5">'B3 Germany Quarterly KPIs'!$A$1:$N$46</definedName>
    <definedName name="_xlnm.Print_Area" localSheetId="6">'C1 Adjusting Items'!$A$1:$H$23</definedName>
    <definedName name="_xlnm.Print_Area" localSheetId="1">Contents!$A$1:$M$13</definedName>
    <definedName name="_xlnm.Print_Area" localSheetId="0">Cover!$A$1:$Q$39</definedName>
    <definedName name="_xlnm.Print_Area" localSheetId="7">'Definitions and footnotes'!$A$1:$C$26</definedName>
    <definedName name="Q1_Pager_1">#REF!</definedName>
    <definedName name="Q1_Pager_2">#REF!</definedName>
    <definedName name="Q1_Pager_3">#REF!</definedName>
    <definedName name="Q1_Pager_4">#REF!</definedName>
    <definedName name="Q1_Pager_5">#REF!</definedName>
    <definedName name="Q1_Pager_6">#REF!</definedName>
    <definedName name="Q1_Pager_7">#REF!</definedName>
    <definedName name="Q1_Pager_8">#REF!</definedName>
    <definedName name="Q2_Pager_1">#REF!</definedName>
    <definedName name="Q2_Pager_2">#REF!</definedName>
    <definedName name="Q2_Pager_3">#REF!</definedName>
    <definedName name="Q2_Pager_4">#REF!</definedName>
    <definedName name="Q2_Pager_5">#REF!</definedName>
    <definedName name="Q2_Pager_6">#REF!</definedName>
    <definedName name="Q3_Pager_1">#REF!</definedName>
    <definedName name="Q3_Pager_2">#REF!</definedName>
    <definedName name="Q3_Pager_3">#REF!</definedName>
    <definedName name="Q3_Pager_4">#REF!</definedName>
    <definedName name="Q3_Pager_5">#REF!</definedName>
    <definedName name="Q3_Pager_6">#REF!</definedName>
    <definedName name="Q3_Pager_7">#REF!</definedName>
    <definedName name="Q4_Pager_1">#REF!</definedName>
    <definedName name="Q4_Pager_2">#REF!</definedName>
    <definedName name="Q4_Pager_3">#REF!</definedName>
    <definedName name="Q4_Pager_4">#REF!</definedName>
    <definedName name="Q4_Pager_5">#REF!</definedName>
    <definedName name="Q4_Pager_6">#REF!</definedName>
    <definedName name="Q5_Pager_1">#REF!</definedName>
    <definedName name="Q5_Pager_2">#REF!</definedName>
    <definedName name="Q5_Pager_3">#REF!</definedName>
    <definedName name="Q5_Pager_4">#REF!</definedName>
    <definedName name="Q5_Pager_5">#REF!</definedName>
    <definedName name="retention_BUD_LY" localSheetId="3">#REF!</definedName>
    <definedName name="retention_BUD_LY" localSheetId="6">#REF!</definedName>
    <definedName name="retention_BUD_LY">#REF!</definedName>
    <definedName name="RetentionLY_BUD_MTH" localSheetId="3">#REF!</definedName>
    <definedName name="RetentionLY_BUD_MTH" localSheetId="6">#REF!</definedName>
    <definedName name="RetentionLY_BUD_MTH">#REF!</definedName>
    <definedName name="rHierarchyStart" localSheetId="3">#REF!</definedName>
    <definedName name="rHierarchyStart" localSheetId="6">#REF!</definedName>
    <definedName name="rHierarchyStart">#REF!</definedName>
    <definedName name="rMatrixStart" localSheetId="3">#REF!</definedName>
    <definedName name="rMatrixStart" localSheetId="6">#REF!</definedName>
    <definedName name="rMatrixStart">#REF!</definedName>
    <definedName name="ROCE_ACTUAL">#REF!</definedName>
    <definedName name="ROCE_BUDGET">#REF!</definedName>
    <definedName name="ROOMS_REV">#REF!</definedName>
    <definedName name="ROOMSSOLD">#REF!</definedName>
    <definedName name="SALES_MONTH_ACTBUDLY">#REF!</definedName>
    <definedName name="SALES_YTD_ACTBUDLY">#REF!</definedName>
    <definedName name="THRESH1" localSheetId="3">#REF!</definedName>
    <definedName name="THRESH1" localSheetId="6">#REF!</definedName>
    <definedName name="THRESH1">#REF!</definedName>
    <definedName name="THRESH2" localSheetId="3">#REF!</definedName>
    <definedName name="THRESH2" localSheetId="6">#REF!</definedName>
    <definedName name="THRESH2">#REF!</definedName>
    <definedName name="week_number">#REF!</definedName>
    <definedName name="xdata">#REF!</definedName>
    <definedName name="XLY">#REF!</definedName>
    <definedName name="YIELD_MA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8" l="1"/>
  <c r="H40" i="34" l="1"/>
  <c r="G40" i="34"/>
  <c r="F40" i="34"/>
  <c r="E40" i="34"/>
  <c r="I40" i="34" l="1"/>
  <c r="L40" i="34"/>
  <c r="M40" i="34" l="1"/>
  <c r="J40" i="34"/>
  <c r="K40" i="34" l="1"/>
  <c r="N40" i="34" l="1"/>
  <c r="G22" i="28" l="1"/>
</calcChain>
</file>

<file path=xl/sharedStrings.xml><?xml version="1.0" encoding="utf-8"?>
<sst xmlns="http://schemas.openxmlformats.org/spreadsheetml/2006/main" count="187" uniqueCount="135">
  <si>
    <t>Contents</t>
  </si>
  <si>
    <t>A1</t>
  </si>
  <si>
    <t>Hotel Estate</t>
  </si>
  <si>
    <t>B1</t>
  </si>
  <si>
    <t>Segmental Income Statement</t>
  </si>
  <si>
    <t>B2</t>
  </si>
  <si>
    <t>UK Quarterly KPIs</t>
  </si>
  <si>
    <t>B3</t>
  </si>
  <si>
    <t>Germany Quarterly KPIs</t>
  </si>
  <si>
    <t>C1</t>
  </si>
  <si>
    <t>Adjusting Items</t>
  </si>
  <si>
    <t>A1 - Hotel Estate</t>
  </si>
  <si>
    <t>Hotels</t>
  </si>
  <si>
    <t>Rooms</t>
  </si>
  <si>
    <t>Premier Inn Estate</t>
  </si>
  <si>
    <t>London*</t>
  </si>
  <si>
    <t>Regions*</t>
  </si>
  <si>
    <t>Hub</t>
  </si>
  <si>
    <t>Zip</t>
  </si>
  <si>
    <t>Premier Inn UK</t>
  </si>
  <si>
    <t>Germany</t>
  </si>
  <si>
    <t>Middle East</t>
  </si>
  <si>
    <t>Total Premier Inn</t>
  </si>
  <si>
    <t>Outlets</t>
  </si>
  <si>
    <t>Restaurant Estate</t>
  </si>
  <si>
    <t>Beefeater</t>
  </si>
  <si>
    <t>Brewers Fayre</t>
  </si>
  <si>
    <t>Table Table</t>
  </si>
  <si>
    <t>Whitbread Inns</t>
  </si>
  <si>
    <t>Bar + Block</t>
  </si>
  <si>
    <t>Cookhouse &amp; Pub</t>
  </si>
  <si>
    <t>Integrated restaurant</t>
  </si>
  <si>
    <t>Breakfast rooms</t>
  </si>
  <si>
    <t>Total Restaurants</t>
  </si>
  <si>
    <t>Premier Inn UK includes two hotels in Jersey, one in Guernsey, one in Isle of Man and six in Ireland.</t>
  </si>
  <si>
    <t>B1 - Segmental Income Statement</t>
  </si>
  <si>
    <t>Premier Inn Germany</t>
  </si>
  <si>
    <t>Central &amp; Other Costs</t>
  </si>
  <si>
    <t>Whitbread Group</t>
  </si>
  <si>
    <t>£m</t>
  </si>
  <si>
    <t>Statutory revenue</t>
  </si>
  <si>
    <t>Operating costs before depreciation, amortisation and rent</t>
  </si>
  <si>
    <t>Adjusted EBITDAR</t>
  </si>
  <si>
    <t>Net turnover rent and rental income</t>
  </si>
  <si>
    <t>Depreciation: Right-of-use asset</t>
  </si>
  <si>
    <t>Depreciation and amortisation: Other</t>
  </si>
  <si>
    <t>Net finance costs (excl lease liability interest)</t>
  </si>
  <si>
    <t>Interest: Lease liability</t>
  </si>
  <si>
    <t>B2 - UK Quarterly KPIs</t>
  </si>
  <si>
    <t>FY25
Full Year</t>
  </si>
  <si>
    <t>London</t>
  </si>
  <si>
    <t>Occupancy (full inventory)</t>
  </si>
  <si>
    <t>Average room rate (£)</t>
  </si>
  <si>
    <t>Revenue per available room (£)</t>
  </si>
  <si>
    <t>Total accommodation sales (£m)</t>
  </si>
  <si>
    <t>LFL accommodation sales (£m)</t>
  </si>
  <si>
    <t>Regions</t>
  </si>
  <si>
    <t>Total</t>
  </si>
  <si>
    <t>Total UK sales (£m)</t>
  </si>
  <si>
    <t>B3 - Germany Quarterly KPIs</t>
  </si>
  <si>
    <t>£</t>
  </si>
  <si>
    <t>Average room rate</t>
  </si>
  <si>
    <t>Revenue per available room</t>
  </si>
  <si>
    <t>Total sales (£m)</t>
  </si>
  <si>
    <t>€</t>
  </si>
  <si>
    <t>Total accommodation sales (€m)</t>
  </si>
  <si>
    <t>Performance vs M&amp;E market (€)</t>
  </si>
  <si>
    <t>C1 - Adjusting Items</t>
  </si>
  <si>
    <t>Net impairment charges- property, plant and equipment, right-of-use assets and assets held for sale</t>
  </si>
  <si>
    <t>AGP-related net impairment charges and write-offs</t>
  </si>
  <si>
    <t>Strategic IT programme costs</t>
  </si>
  <si>
    <t>AGP programme costs</t>
  </si>
  <si>
    <t>Legal claim settlements</t>
  </si>
  <si>
    <t>Insurance proceeds</t>
  </si>
  <si>
    <t>Adjusting items before tax</t>
  </si>
  <si>
    <t>Definitions</t>
  </si>
  <si>
    <t>Accommodation sales</t>
  </si>
  <si>
    <t>Premier Inn accommodation revenue excluding non-room income such as food and beverage</t>
  </si>
  <si>
    <t>Profit / (loss) before adjusting items, interest, tax, depreciation of property, plant and equipment and right-of-use assets, amortisation, variable lease payments and rental income</t>
  </si>
  <si>
    <t>Adjusted operating profit</t>
  </si>
  <si>
    <t>Operating profit before adjusting operating items</t>
  </si>
  <si>
    <t>Adjusted profit before tax</t>
  </si>
  <si>
    <t>Profit before tax before adjusting items</t>
  </si>
  <si>
    <t>Average room rate (ARR)</t>
  </si>
  <si>
    <t>Accomodation revenue divided by the number of rooms occupied by guests</t>
  </si>
  <si>
    <t>Cash capital expenditure</t>
  </si>
  <si>
    <t>Cash flows on property, plant and equipment and investment property and investment in intangible assets, adding net cash proceeds on acquisitions and capital contributions and loans to joint ventures</t>
  </si>
  <si>
    <t>Food and beverage (F&amp;B) sales</t>
  </si>
  <si>
    <t>Food and beverage revenue from all Whitbread owned pub restaurants and integrated hotel restaurants</t>
  </si>
  <si>
    <t>Like-for-like sales (LFL)</t>
  </si>
  <si>
    <t>Period over period change in revenue for outlets open for at least one year</t>
  </si>
  <si>
    <t>Occupancy</t>
  </si>
  <si>
    <t>Number of hotel bedrooms occupied by guests expressed as a percentage of the number of bedrooms available in the period</t>
  </si>
  <si>
    <t>RevPAR</t>
  </si>
  <si>
    <t>Revenue per available room is also known as 'yield'.  This hotel measure is achieved by multiplying the ARR by Occupancy</t>
  </si>
  <si>
    <t>*London/Regions split as per STR definition</t>
  </si>
  <si>
    <t>Adjusted operating profit / (loss)</t>
  </si>
  <si>
    <t>Total sales (€m)</t>
  </si>
  <si>
    <t>FY25
Q1</t>
  </si>
  <si>
    <t>FY25
Q2</t>
  </si>
  <si>
    <t>FY25</t>
  </si>
  <si>
    <t>FY25
Q3</t>
  </si>
  <si>
    <t>FY25
Q4</t>
  </si>
  <si>
    <t>Other restructuring costs</t>
  </si>
  <si>
    <t>Contract Exit Fees</t>
  </si>
  <si>
    <t>Total Other Premier Inn UK sales (£m)</t>
  </si>
  <si>
    <t>LFL Other Premier Inn UK sales (£m)</t>
  </si>
  <si>
    <t>F&amp;B and Other</t>
  </si>
  <si>
    <t>Total Other sales (£m)</t>
  </si>
  <si>
    <t>FY26</t>
  </si>
  <si>
    <t>FY26
Q1</t>
  </si>
  <si>
    <t>FY26
Q2</t>
  </si>
  <si>
    <t>FY26
Q3</t>
  </si>
  <si>
    <t>FY26
Q4</t>
  </si>
  <si>
    <t>FY26
Full Year</t>
  </si>
  <si>
    <t>Total Other sales (€m)</t>
  </si>
  <si>
    <t>Segment Adjusted profit / (loss) before tax</t>
  </si>
  <si>
    <t>Other income (incl Share of JV, excl rental income)</t>
  </si>
  <si>
    <t>Employment tax settlement</t>
  </si>
  <si>
    <t>Total Food and Beverage sales (£m)</t>
  </si>
  <si>
    <t>LFL Food and Beverage sales (£m)</t>
  </si>
  <si>
    <t>Total Food and Beverage sales (€m)</t>
  </si>
  <si>
    <t>Property and other Provisions</t>
  </si>
  <si>
    <t>Net Gain on disposals of property</t>
  </si>
  <si>
    <t>Segment Adjusted profit before tax</t>
  </si>
  <si>
    <t>Profit before tax before adjusting items and excluding the impact of segmental royalty fees</t>
  </si>
  <si>
    <r>
      <t>Cash Capital Expenditure &amp; Investments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</si>
  <si>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t>1: FY25 and FY26 Data: STR data, standard basis, UK Premier Inn accomodation revenue, occupancy, ARR and RevPAR; M&amp;E market excluding Premier Inn</t>
  </si>
  <si>
    <r>
      <t>Total accommodation sales growth vs M&amp;E market</t>
    </r>
    <r>
      <rPr>
        <vertAlign val="superscript"/>
        <sz val="12"/>
        <rFont val="Calibri"/>
        <family val="2"/>
        <scheme val="minor"/>
      </rPr>
      <t>1</t>
    </r>
  </si>
  <si>
    <r>
      <t>RevPAR premium vs M&amp;E market (£)</t>
    </r>
    <r>
      <rPr>
        <vertAlign val="superscript"/>
        <sz val="12"/>
        <rFont val="Calibri"/>
        <family val="2"/>
        <scheme val="minor"/>
      </rPr>
      <t>1</t>
    </r>
  </si>
  <si>
    <t>1: FY25 and FY26 Data: STR data, Standard basis, M&amp;E market excluding Premier Inn</t>
  </si>
  <si>
    <t>2: Cohort of 17 more established German hotels that were open and trading under the Premier Inn brand for 12 consecutive months as at 4 March 2022</t>
  </si>
  <si>
    <r>
      <t>Germany M&amp;E RevPAR performance</t>
    </r>
    <r>
      <rPr>
        <vertAlign val="superscript"/>
        <sz val="12"/>
        <rFont val="Calibri"/>
        <family val="2"/>
        <scheme val="minor"/>
      </rPr>
      <t>1</t>
    </r>
  </si>
  <si>
    <r>
      <t>PI more established hotels RevPAR performance</t>
    </r>
    <r>
      <rPr>
        <vertAlign val="superscript"/>
        <sz val="12"/>
        <rFont val="Calibri"/>
        <family val="2"/>
        <scheme val="minor"/>
      </rPr>
      <t>2</t>
    </r>
  </si>
  <si>
    <t>1: FY26 includes £22m related to pre-paid property acquisition costs, for conistency FY25 has been restated to include £12m of pre-paid property acquisition costs. FY25 includes £2m payment of contingent consideration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</si>
</sst>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_);\(#,##0\);\-__"/>
    <numFmt numFmtId="166" formatCode="#,##0.0_);\(#,##0.0\)"/>
    <numFmt numFmtId="167" formatCode="#,##0_);\(#,##0\);\-"/>
    <numFmt numFmtId="168" formatCode="0.0%"/>
    <numFmt numFmtId="169" formatCode="_-[$£-809]* #,##0.00_-;\-[$£-809]* #,##0.00_-;_-[$£-809]* &quot;-&quot;??_-;_-@_-"/>
    <numFmt numFmtId="170" formatCode="0.0%;\(0.0\)%;\-"/>
    <numFmt numFmtId="171" formatCode="&quot;$&quot;#,##0_);[Red]\(&quot;$&quot;#,##0\)"/>
    <numFmt numFmtId="172" formatCode="_-[$€-2]* #,##0.00_-;\-[$€-2]* #,##0.00_-;_-[$€-2]* &quot;-&quot;??_-"/>
    <numFmt numFmtId="173" formatCode="[$-F800]dddd\,\ mmmm\ dd\,\ yyyy"/>
    <numFmt numFmtId="174" formatCode="#,##0.0;\(#,##0.0\)"/>
    <numFmt numFmtId="175" formatCode="#,##0.0;\-#,##0.0"/>
    <numFmt numFmtId="176" formatCode="#,##0;\(#,##0\)"/>
    <numFmt numFmtId="177" formatCode="_-[$£-809]* #,##0.0_-;\-[$£-809]* #,##0.0_-;_-[$£-809]* &quot;-&quot;??_-;_-@_-"/>
    <numFmt numFmtId="178" formatCode="_-[$£-809]* #,##0_-;\-[$£-809]* #,##0_-;_-[$£-809]* &quot;-&quot;??_-;_-@_-"/>
    <numFmt numFmtId="179" formatCode="#,##0.0,,;[Red]\(#,##0.0,,\)"/>
  </numFmts>
  <fonts count="5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Gotham Rounded"/>
      <family val="3"/>
    </font>
    <font>
      <sz val="14"/>
      <name val="Gotham Rounded"/>
      <family val="3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Trebuchet MS"/>
      <family val="2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Trebuchet MS"/>
      <family val="2"/>
    </font>
    <font>
      <sz val="11"/>
      <color indexed="8"/>
      <name val="Calibri"/>
      <family val="2"/>
    </font>
    <font>
      <sz val="11"/>
      <color theme="1"/>
      <name val="Trebuchet M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4"/>
      <color indexed="19"/>
      <name val="Comic Sans MS"/>
      <family val="4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name val="Calibri"/>
      <family val="2"/>
    </font>
    <font>
      <sz val="12"/>
      <name val="Times New Roman"/>
      <family val="1"/>
    </font>
    <font>
      <sz val="10"/>
      <color rgb="FF999999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4B8D"/>
      </bottom>
      <diagonal/>
    </border>
    <border>
      <left/>
      <right/>
      <top/>
      <bottom style="thin">
        <color rgb="FF004B8D"/>
      </bottom>
      <diagonal/>
    </border>
    <border>
      <left/>
      <right/>
      <top/>
      <bottom style="medium">
        <color rgb="FF660066"/>
      </bottom>
      <diagonal/>
    </border>
    <border>
      <left/>
      <right/>
      <top/>
      <bottom style="thin">
        <color rgb="FF6600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3">
    <xf numFmtId="0" fontId="0" fillId="0" borderId="0"/>
    <xf numFmtId="9" fontId="2" fillId="0" borderId="0" applyFont="0" applyFill="0" applyBorder="0" applyAlignment="0" applyProtection="0"/>
    <xf numFmtId="0" fontId="21" fillId="0" borderId="0"/>
    <xf numFmtId="43" fontId="1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1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8" fillId="0" borderId="0"/>
    <xf numFmtId="0" fontId="24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7" fillId="0" borderId="0"/>
    <xf numFmtId="0" fontId="15" fillId="0" borderId="0"/>
    <xf numFmtId="40" fontId="28" fillId="3" borderId="0">
      <alignment horizontal="right"/>
    </xf>
    <xf numFmtId="0" fontId="29" fillId="3" borderId="0">
      <alignment horizontal="right"/>
    </xf>
    <xf numFmtId="0" fontId="30" fillId="3" borderId="6"/>
    <xf numFmtId="0" fontId="30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0" fontId="31" fillId="0" borderId="0" applyBorder="0">
      <alignment horizontal="centerContinuous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33" fillId="0" borderId="7">
      <alignment horizontal="center"/>
    </xf>
    <xf numFmtId="3" fontId="32" fillId="0" borderId="0" applyFont="0" applyFill="0" applyBorder="0" applyAlignment="0" applyProtection="0"/>
    <xf numFmtId="0" fontId="32" fillId="4" borderId="0" applyNumberFormat="0" applyFon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2" fillId="0" borderId="0"/>
    <xf numFmtId="0" fontId="35" fillId="0" borderId="0">
      <alignment horizontal="center"/>
    </xf>
    <xf numFmtId="173" fontId="35" fillId="0" borderId="0">
      <alignment horizontal="center"/>
    </xf>
    <xf numFmtId="49" fontId="36" fillId="5" borderId="5">
      <alignment horizontal="center"/>
    </xf>
    <xf numFmtId="49" fontId="36" fillId="6" borderId="5">
      <alignment horizontal="center"/>
    </xf>
    <xf numFmtId="0" fontId="37" fillId="7" borderId="0">
      <alignment horizontal="center" wrapText="1"/>
    </xf>
    <xf numFmtId="173" fontId="37" fillId="7" borderId="0">
      <alignment horizontal="center" wrapText="1"/>
    </xf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8" borderId="0">
      <alignment horizontal="center"/>
    </xf>
    <xf numFmtId="173" fontId="36" fillId="8" borderId="0">
      <alignment horizontal="center"/>
    </xf>
    <xf numFmtId="49" fontId="39" fillId="0" borderId="0">
      <alignment horizontal="center"/>
    </xf>
    <xf numFmtId="0" fontId="40" fillId="0" borderId="0">
      <alignment horizontal="center" wrapText="1"/>
    </xf>
    <xf numFmtId="173" fontId="40" fillId="0" borderId="0">
      <alignment horizontal="center" wrapText="1"/>
    </xf>
    <xf numFmtId="49" fontId="41" fillId="0" borderId="0">
      <alignment horizontal="left"/>
    </xf>
    <xf numFmtId="0" fontId="37" fillId="9" borderId="0">
      <alignment horizontal="center"/>
    </xf>
    <xf numFmtId="173" fontId="37" fillId="9" borderId="0">
      <alignment horizontal="center"/>
    </xf>
    <xf numFmtId="0" fontId="36" fillId="0" borderId="0">
      <alignment horizontal="center"/>
    </xf>
    <xf numFmtId="173" fontId="36" fillId="0" borderId="0">
      <alignment horizontal="center"/>
    </xf>
    <xf numFmtId="0" fontId="36" fillId="10" borderId="0">
      <alignment horizontal="center"/>
    </xf>
    <xf numFmtId="173" fontId="36" fillId="10" borderId="0">
      <alignment horizontal="center"/>
    </xf>
    <xf numFmtId="0" fontId="36" fillId="0" borderId="0">
      <alignment horizontal="center"/>
    </xf>
    <xf numFmtId="173" fontId="36" fillId="0" borderId="0">
      <alignment horizontal="center"/>
    </xf>
    <xf numFmtId="0" fontId="27" fillId="0" borderId="0"/>
    <xf numFmtId="173" fontId="18" fillId="0" borderId="0"/>
    <xf numFmtId="173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72" fontId="2" fillId="0" borderId="0"/>
    <xf numFmtId="49" fontId="36" fillId="6" borderId="5">
      <alignment horizontal="center"/>
    </xf>
    <xf numFmtId="9" fontId="2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6" fillId="11" borderId="0">
      <alignment horizontal="center"/>
    </xf>
    <xf numFmtId="173" fontId="36" fillId="11" borderId="0">
      <alignment horizontal="center"/>
    </xf>
    <xf numFmtId="49" fontId="37" fillId="0" borderId="0">
      <alignment horizontal="left"/>
    </xf>
    <xf numFmtId="0" fontId="41" fillId="0" borderId="0">
      <alignment horizontal="left"/>
    </xf>
    <xf numFmtId="173" fontId="41" fillId="0" borderId="0">
      <alignment horizontal="left"/>
    </xf>
    <xf numFmtId="0" fontId="36" fillId="0" borderId="0"/>
    <xf numFmtId="173" fontId="36" fillId="0" borderId="0"/>
    <xf numFmtId="0" fontId="36" fillId="12" borderId="0">
      <alignment horizontal="center"/>
    </xf>
    <xf numFmtId="173" fontId="36" fillId="12" borderId="0">
      <alignment horizontal="center"/>
    </xf>
    <xf numFmtId="169" fontId="2" fillId="0" borderId="0"/>
    <xf numFmtId="0" fontId="52" fillId="0" borderId="0" applyNumberForma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37" fontId="0" fillId="0" borderId="0" xfId="0" applyNumberFormat="1" applyAlignment="1">
      <alignment horizontal="right"/>
    </xf>
    <xf numFmtId="37" fontId="0" fillId="0" borderId="0" xfId="0" applyNumberFormat="1"/>
    <xf numFmtId="0" fontId="0" fillId="2" borderId="1" xfId="0" applyFill="1" applyBorder="1"/>
    <xf numFmtId="0" fontId="0" fillId="0" borderId="3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/>
    <xf numFmtId="167" fontId="0" fillId="0" borderId="0" xfId="0" applyNumberFormat="1"/>
    <xf numFmtId="0" fontId="0" fillId="0" borderId="3" xfId="0" applyBorder="1" applyAlignment="1">
      <alignment horizontal="right"/>
    </xf>
    <xf numFmtId="0" fontId="16" fillId="0" borderId="0" xfId="0" applyFont="1"/>
    <xf numFmtId="0" fontId="17" fillId="0" borderId="0" xfId="0" applyFont="1"/>
    <xf numFmtId="0" fontId="5" fillId="0" borderId="0" xfId="0" applyFont="1"/>
    <xf numFmtId="0" fontId="19" fillId="0" borderId="0" xfId="0" applyFont="1"/>
    <xf numFmtId="169" fontId="0" fillId="0" borderId="0" xfId="117" applyFont="1"/>
    <xf numFmtId="169" fontId="5" fillId="0" borderId="0" xfId="117" applyFont="1" applyAlignment="1">
      <alignment horizontal="right"/>
    </xf>
    <xf numFmtId="169" fontId="0" fillId="0" borderId="0" xfId="117" applyFont="1" applyAlignment="1">
      <alignment horizontal="right"/>
    </xf>
    <xf numFmtId="169" fontId="14" fillId="0" borderId="0" xfId="117" applyFont="1"/>
    <xf numFmtId="167" fontId="11" fillId="0" borderId="0" xfId="117" applyNumberFormat="1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3" fillId="0" borderId="0" xfId="0" applyFont="1"/>
    <xf numFmtId="0" fontId="13" fillId="0" borderId="0" xfId="117" applyNumberFormat="1" applyFont="1"/>
    <xf numFmtId="0" fontId="0" fillId="0" borderId="0" xfId="0" applyAlignment="1">
      <alignment vertical="top"/>
    </xf>
    <xf numFmtId="0" fontId="42" fillId="0" borderId="0" xfId="0" applyFont="1" applyAlignment="1">
      <alignment vertical="top"/>
    </xf>
    <xf numFmtId="0" fontId="0" fillId="0" borderId="0" xfId="0" applyAlignment="1">
      <alignment vertical="top" wrapText="1"/>
    </xf>
    <xf numFmtId="169" fontId="43" fillId="0" borderId="0" xfId="117" applyFont="1"/>
    <xf numFmtId="169" fontId="1" fillId="0" borderId="0" xfId="117" applyFont="1"/>
    <xf numFmtId="0" fontId="1" fillId="0" borderId="0" xfId="0" applyFont="1"/>
    <xf numFmtId="0" fontId="4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/>
    <xf numFmtId="0" fontId="45" fillId="0" borderId="0" xfId="0" applyFont="1"/>
    <xf numFmtId="167" fontId="0" fillId="0" borderId="0" xfId="0" applyNumberFormat="1" applyAlignment="1">
      <alignment horizontal="right"/>
    </xf>
    <xf numFmtId="167" fontId="0" fillId="0" borderId="4" xfId="0" applyNumberFormat="1" applyBorder="1"/>
    <xf numFmtId="167" fontId="5" fillId="0" borderId="0" xfId="0" applyNumberFormat="1" applyFont="1" applyAlignment="1">
      <alignment horizontal="right"/>
    </xf>
    <xf numFmtId="167" fontId="0" fillId="0" borderId="4" xfId="0" applyNumberFormat="1" applyBorder="1" applyAlignment="1">
      <alignment horizontal="right"/>
    </xf>
    <xf numFmtId="169" fontId="0" fillId="0" borderId="0" xfId="117" applyFont="1" applyAlignment="1">
      <alignment horizontal="center" vertical="center"/>
    </xf>
    <xf numFmtId="0" fontId="4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68" fontId="11" fillId="0" borderId="4" xfId="1" applyNumberFormat="1" applyFont="1" applyFill="1" applyBorder="1" applyAlignment="1">
      <alignment horizontal="center" vertical="center"/>
    </xf>
    <xf numFmtId="168" fontId="11" fillId="0" borderId="0" xfId="1" applyNumberFormat="1" applyFont="1" applyFill="1" applyAlignment="1">
      <alignment horizontal="center" vertical="center"/>
    </xf>
    <xf numFmtId="170" fontId="20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9" fontId="0" fillId="0" borderId="0" xfId="117" applyFont="1" applyAlignment="1">
      <alignment vertical="center"/>
    </xf>
    <xf numFmtId="169" fontId="5" fillId="0" borderId="0" xfId="117" applyFont="1" applyAlignment="1">
      <alignment horizontal="center" vertical="center"/>
    </xf>
    <xf numFmtId="177" fontId="0" fillId="0" borderId="0" xfId="117" applyNumberFormat="1" applyFont="1" applyAlignment="1">
      <alignment horizontal="center" vertical="center"/>
    </xf>
    <xf numFmtId="178" fontId="0" fillId="0" borderId="0" xfId="117" applyNumberFormat="1" applyFont="1" applyAlignment="1">
      <alignment horizontal="center" vertical="center"/>
    </xf>
    <xf numFmtId="177" fontId="5" fillId="0" borderId="0" xfId="117" applyNumberFormat="1" applyFont="1" applyAlignment="1">
      <alignment horizontal="center" vertical="center"/>
    </xf>
    <xf numFmtId="169" fontId="2" fillId="0" borderId="0" xfId="117" applyAlignment="1">
      <alignment horizontal="center" vertical="center"/>
    </xf>
    <xf numFmtId="174" fontId="20" fillId="0" borderId="0" xfId="117" applyNumberFormat="1" applyFont="1" applyAlignment="1">
      <alignment horizontal="center" vertical="center"/>
    </xf>
    <xf numFmtId="177" fontId="20" fillId="0" borderId="0" xfId="117" applyNumberFormat="1" applyFont="1" applyAlignment="1">
      <alignment horizontal="center" vertical="center"/>
    </xf>
    <xf numFmtId="178" fontId="20" fillId="0" borderId="0" xfId="117" applyNumberFormat="1" applyFont="1" applyAlignment="1">
      <alignment horizontal="center" vertical="center"/>
    </xf>
    <xf numFmtId="37" fontId="20" fillId="0" borderId="0" xfId="117" applyNumberFormat="1" applyFont="1" applyAlignment="1">
      <alignment horizontal="center" vertical="center"/>
    </xf>
    <xf numFmtId="175" fontId="20" fillId="0" borderId="0" xfId="117" applyNumberFormat="1" applyFont="1" applyAlignment="1">
      <alignment horizontal="center" vertical="center"/>
    </xf>
    <xf numFmtId="175" fontId="0" fillId="0" borderId="0" xfId="117" applyNumberFormat="1" applyFont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8" fontId="0" fillId="0" borderId="0" xfId="1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69" fontId="14" fillId="0" borderId="0" xfId="117" applyFont="1" applyAlignment="1">
      <alignment vertical="center"/>
    </xf>
    <xf numFmtId="169" fontId="1" fillId="0" borderId="0" xfId="117" applyFont="1" applyAlignment="1">
      <alignment vertical="center"/>
    </xf>
    <xf numFmtId="44" fontId="1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168" fontId="3" fillId="0" borderId="4" xfId="1" applyNumberFormat="1" applyFont="1" applyFill="1" applyBorder="1" applyAlignment="1">
      <alignment horizontal="center" vertical="center"/>
    </xf>
    <xf numFmtId="168" fontId="3" fillId="0" borderId="0" xfId="1" applyNumberFormat="1" applyFont="1" applyFill="1" applyAlignment="1">
      <alignment horizontal="center" vertical="center"/>
    </xf>
    <xf numFmtId="170" fontId="3" fillId="0" borderId="0" xfId="1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9" fontId="11" fillId="0" borderId="0" xfId="117" applyFont="1" applyAlignment="1">
      <alignment horizontal="center" vertical="center"/>
    </xf>
    <xf numFmtId="174" fontId="20" fillId="0" borderId="0" xfId="117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2" fillId="13" borderId="0" xfId="162" applyFill="1"/>
    <xf numFmtId="0" fontId="5" fillId="0" borderId="0" xfId="0" applyFont="1" applyAlignment="1">
      <alignment vertical="center"/>
    </xf>
    <xf numFmtId="169" fontId="0" fillId="14" borderId="0" xfId="117" applyFont="1" applyFill="1"/>
    <xf numFmtId="0" fontId="0" fillId="13" borderId="0" xfId="0" applyFill="1"/>
    <xf numFmtId="169" fontId="0" fillId="0" borderId="0" xfId="0" applyNumberFormat="1" applyAlignment="1">
      <alignment horizontal="left"/>
    </xf>
    <xf numFmtId="0" fontId="14" fillId="0" borderId="0" xfId="0" applyFont="1" applyAlignment="1">
      <alignment vertical="center"/>
    </xf>
    <xf numFmtId="176" fontId="20" fillId="0" borderId="0" xfId="117" applyNumberFormat="1" applyFont="1" applyAlignment="1">
      <alignment horizontal="center" vertical="center"/>
    </xf>
    <xf numFmtId="176" fontId="11" fillId="0" borderId="0" xfId="117" applyNumberFormat="1" applyFont="1" applyAlignment="1">
      <alignment horizontal="center" vertical="center"/>
    </xf>
    <xf numFmtId="176" fontId="11" fillId="0" borderId="2" xfId="117" applyNumberFormat="1" applyFont="1" applyBorder="1" applyAlignment="1">
      <alignment horizontal="center" vertical="center"/>
    </xf>
    <xf numFmtId="177" fontId="49" fillId="0" borderId="0" xfId="117" applyNumberFormat="1" applyFont="1" applyAlignment="1">
      <alignment horizontal="center" vertical="center"/>
    </xf>
    <xf numFmtId="174" fontId="49" fillId="0" borderId="0" xfId="117" applyNumberFormat="1" applyFont="1" applyAlignment="1">
      <alignment horizontal="center" vertical="center"/>
    </xf>
    <xf numFmtId="169" fontId="3" fillId="0" borderId="0" xfId="117" applyFont="1" applyAlignment="1">
      <alignment horizontal="center" vertical="center"/>
    </xf>
    <xf numFmtId="178" fontId="49" fillId="0" borderId="0" xfId="117" applyNumberFormat="1" applyFont="1" applyAlignment="1">
      <alignment horizontal="center" vertical="center"/>
    </xf>
    <xf numFmtId="177" fontId="3" fillId="0" borderId="0" xfId="117" applyNumberFormat="1" applyFont="1" applyAlignment="1">
      <alignment horizontal="center" vertical="center"/>
    </xf>
    <xf numFmtId="174" fontId="3" fillId="0" borderId="0" xfId="117" applyNumberFormat="1" applyFont="1" applyAlignment="1">
      <alignment horizontal="center" vertical="center"/>
    </xf>
    <xf numFmtId="178" fontId="3" fillId="0" borderId="0" xfId="117" applyNumberFormat="1" applyFont="1" applyAlignment="1">
      <alignment horizontal="center" vertical="center"/>
    </xf>
    <xf numFmtId="0" fontId="50" fillId="0" borderId="0" xfId="0" applyFont="1" applyAlignment="1">
      <alignment vertical="top"/>
    </xf>
    <xf numFmtId="170" fontId="11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49" fillId="0" borderId="0" xfId="0" applyNumberFormat="1" applyFont="1" applyAlignment="1">
      <alignment horizontal="center" vertical="center"/>
    </xf>
    <xf numFmtId="167" fontId="49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8" fillId="0" borderId="0" xfId="0" applyFont="1"/>
    <xf numFmtId="0" fontId="50" fillId="0" borderId="0" xfId="0" applyFont="1"/>
    <xf numFmtId="167" fontId="11" fillId="0" borderId="0" xfId="117" applyNumberFormat="1" applyFont="1" applyAlignment="1">
      <alignment horizontal="center" vertical="center"/>
    </xf>
    <xf numFmtId="167" fontId="11" fillId="0" borderId="8" xfId="117" applyNumberFormat="1" applyFont="1" applyBorder="1" applyAlignment="1">
      <alignment horizontal="center" vertical="center"/>
    </xf>
    <xf numFmtId="167" fontId="20" fillId="0" borderId="0" xfId="117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9" fontId="5" fillId="0" borderId="0" xfId="117" applyFont="1" applyAlignment="1">
      <alignment horizontal="center" vertical="center"/>
    </xf>
    <xf numFmtId="169" fontId="5" fillId="0" borderId="0" xfId="117" applyFont="1" applyAlignment="1">
      <alignment horizontal="center"/>
    </xf>
  </cellXfs>
  <cellStyles count="163">
    <cellStyle name="accesscolumn" xfId="118" xr:uid="{00000000-0005-0000-0000-000000000000}"/>
    <cellStyle name="accesscolumn 2" xfId="119" xr:uid="{00000000-0005-0000-0000-000001000000}"/>
    <cellStyle name="baseentity" xfId="120" xr:uid="{00000000-0005-0000-0000-000002000000}"/>
    <cellStyle name="calcentity" xfId="121" xr:uid="{00000000-0005-0000-0000-000003000000}"/>
    <cellStyle name="cash" xfId="2" xr:uid="{00000000-0005-0000-0000-000004000000}"/>
    <cellStyle name="Comma 2" xfId="3" xr:uid="{00000000-0005-0000-0000-000005000000}"/>
    <cellStyle name="Comma 2 10" xfId="4" xr:uid="{00000000-0005-0000-0000-000006000000}"/>
    <cellStyle name="Comma 2 2" xfId="5" xr:uid="{00000000-0005-0000-0000-000007000000}"/>
    <cellStyle name="Comma 2 3" xfId="6" xr:uid="{00000000-0005-0000-0000-000008000000}"/>
    <cellStyle name="Comma 2 4" xfId="7" xr:uid="{00000000-0005-0000-0000-000009000000}"/>
    <cellStyle name="Comma 2 5" xfId="8" xr:uid="{00000000-0005-0000-0000-00000A000000}"/>
    <cellStyle name="Comma 2 6" xfId="9" xr:uid="{00000000-0005-0000-0000-00000B000000}"/>
    <cellStyle name="Comma 2 7" xfId="10" xr:uid="{00000000-0005-0000-0000-00000C000000}"/>
    <cellStyle name="Comma 2 8" xfId="11" xr:uid="{00000000-0005-0000-0000-00000D000000}"/>
    <cellStyle name="Comma 2 9" xfId="12" xr:uid="{00000000-0005-0000-0000-00000E000000}"/>
    <cellStyle name="Comma 3" xfId="13" xr:uid="{00000000-0005-0000-0000-00000F000000}"/>
    <cellStyle name="Comma 3 2" xfId="14" xr:uid="{00000000-0005-0000-0000-000010000000}"/>
    <cellStyle name="Comma 3 2 2" xfId="15" xr:uid="{00000000-0005-0000-0000-000011000000}"/>
    <cellStyle name="Comma 3 2 3" xfId="16" xr:uid="{00000000-0005-0000-0000-000012000000}"/>
    <cellStyle name="Comma 3 2 4" xfId="17" xr:uid="{00000000-0005-0000-0000-000013000000}"/>
    <cellStyle name="Comma 3 2 5" xfId="18" xr:uid="{00000000-0005-0000-0000-000014000000}"/>
    <cellStyle name="Comma 3 2 6" xfId="19" xr:uid="{00000000-0005-0000-0000-000015000000}"/>
    <cellStyle name="Comma 3 2 7" xfId="20" xr:uid="{00000000-0005-0000-0000-000016000000}"/>
    <cellStyle name="Comma 3 3" xfId="21" xr:uid="{00000000-0005-0000-0000-000017000000}"/>
    <cellStyle name="Comma 3 4" xfId="22" xr:uid="{00000000-0005-0000-0000-000018000000}"/>
    <cellStyle name="Comma 4" xfId="23" xr:uid="{00000000-0005-0000-0000-000019000000}"/>
    <cellStyle name="Comma 5" xfId="24" xr:uid="{00000000-0005-0000-0000-00001A000000}"/>
    <cellStyle name="Comma 5 2" xfId="25" xr:uid="{00000000-0005-0000-0000-00001B000000}"/>
    <cellStyle name="Comma 5 3" xfId="26" xr:uid="{00000000-0005-0000-0000-00001C000000}"/>
    <cellStyle name="Comma 6" xfId="27" xr:uid="{00000000-0005-0000-0000-00001D000000}"/>
    <cellStyle name="Currency 2" xfId="28" xr:uid="{00000000-0005-0000-0000-00001E000000}"/>
    <cellStyle name="errorheader" xfId="122" xr:uid="{00000000-0005-0000-0000-00001F000000}"/>
    <cellStyle name="errorheader 2" xfId="123" xr:uid="{00000000-0005-0000-0000-000020000000}"/>
    <cellStyle name="Euro" xfId="29" xr:uid="{00000000-0005-0000-0000-000021000000}"/>
    <cellStyle name="Euro 2" xfId="30" xr:uid="{00000000-0005-0000-0000-000022000000}"/>
    <cellStyle name="Euro 3" xfId="31" xr:uid="{00000000-0005-0000-0000-000023000000}"/>
    <cellStyle name="Explanatory Text 2" xfId="124" xr:uid="{00000000-0005-0000-0000-000024000000}"/>
    <cellStyle name="EY House" xfId="125" xr:uid="{00000000-0005-0000-0000-000025000000}"/>
    <cellStyle name="fullaccess" xfId="126" xr:uid="{00000000-0005-0000-0000-000026000000}"/>
    <cellStyle name="fullaccess 2" xfId="127" xr:uid="{00000000-0005-0000-0000-000027000000}"/>
    <cellStyle name="gps" xfId="32" xr:uid="{00000000-0005-0000-0000-000028000000}"/>
    <cellStyle name="grey" xfId="128" xr:uid="{00000000-0005-0000-0000-000029000000}"/>
    <cellStyle name="groupheader" xfId="129" xr:uid="{00000000-0005-0000-0000-00002A000000}"/>
    <cellStyle name="groupheader 2" xfId="130" xr:uid="{00000000-0005-0000-0000-00002B000000}"/>
    <cellStyle name="headercolumn" xfId="131" xr:uid="{00000000-0005-0000-0000-00002C000000}"/>
    <cellStyle name="Hyperlink" xfId="162" builtinId="8"/>
    <cellStyle name="inactiveentity" xfId="132" xr:uid="{00000000-0005-0000-0000-00002D000000}"/>
    <cellStyle name="inactiveentity 2" xfId="133" xr:uid="{00000000-0005-0000-0000-00002E000000}"/>
    <cellStyle name="metadata" xfId="134" xr:uid="{00000000-0005-0000-0000-00002F000000}"/>
    <cellStyle name="metadata 2" xfId="135" xr:uid="{00000000-0005-0000-0000-000030000000}"/>
    <cellStyle name="neveraccess" xfId="136" xr:uid="{00000000-0005-0000-0000-000031000000}"/>
    <cellStyle name="neveraccess 2" xfId="137" xr:uid="{00000000-0005-0000-0000-000032000000}"/>
    <cellStyle name="noaccess" xfId="138" xr:uid="{00000000-0005-0000-0000-000033000000}"/>
    <cellStyle name="noaccess 2" xfId="139" xr:uid="{00000000-0005-0000-0000-000034000000}"/>
    <cellStyle name="Normal" xfId="0" builtinId="0"/>
    <cellStyle name="Normal 10" xfId="140" xr:uid="{00000000-0005-0000-0000-000036000000}"/>
    <cellStyle name="Normal 11" xfId="141" xr:uid="{00000000-0005-0000-0000-000037000000}"/>
    <cellStyle name="Normal 12" xfId="142" xr:uid="{00000000-0005-0000-0000-000038000000}"/>
    <cellStyle name="Normal 13" xfId="143" xr:uid="{00000000-0005-0000-0000-000039000000}"/>
    <cellStyle name="Normal 14" xfId="161" xr:uid="{00000000-0005-0000-0000-00003A000000}"/>
    <cellStyle name="Normal 2" xfId="33" xr:uid="{00000000-0005-0000-0000-00003B000000}"/>
    <cellStyle name="Normal 2 2" xfId="34" xr:uid="{00000000-0005-0000-0000-00003C000000}"/>
    <cellStyle name="Normal 2 2 2" xfId="144" xr:uid="{00000000-0005-0000-0000-00003D000000}"/>
    <cellStyle name="Normal 2 3" xfId="35" xr:uid="{00000000-0005-0000-0000-00003E000000}"/>
    <cellStyle name="Normal 2 4" xfId="145" xr:uid="{00000000-0005-0000-0000-00003F000000}"/>
    <cellStyle name="Normal 2 5" xfId="146" xr:uid="{00000000-0005-0000-0000-000040000000}"/>
    <cellStyle name="Normal 2_SD Projection" xfId="36" xr:uid="{00000000-0005-0000-0000-000041000000}"/>
    <cellStyle name="Normal 3" xfId="37" xr:uid="{00000000-0005-0000-0000-000042000000}"/>
    <cellStyle name="Normal 3 2" xfId="38" xr:uid="{00000000-0005-0000-0000-000043000000}"/>
    <cellStyle name="Normal 3 2 2" xfId="39" xr:uid="{00000000-0005-0000-0000-000044000000}"/>
    <cellStyle name="Normal 3 2 3" xfId="40" xr:uid="{00000000-0005-0000-0000-000045000000}"/>
    <cellStyle name="Normal 3 2 4" xfId="41" xr:uid="{00000000-0005-0000-0000-000046000000}"/>
    <cellStyle name="Normal 3 2 5" xfId="42" xr:uid="{00000000-0005-0000-0000-000047000000}"/>
    <cellStyle name="Normal 3 2 6" xfId="43" xr:uid="{00000000-0005-0000-0000-000048000000}"/>
    <cellStyle name="Normal 3 2 7" xfId="44" xr:uid="{00000000-0005-0000-0000-000049000000}"/>
    <cellStyle name="Normal 3 2_SD Projection" xfId="45" xr:uid="{00000000-0005-0000-0000-00004A000000}"/>
    <cellStyle name="Normal 3 3" xfId="46" xr:uid="{00000000-0005-0000-0000-00004B000000}"/>
    <cellStyle name="Normal 4" xfId="47" xr:uid="{00000000-0005-0000-0000-00004C000000}"/>
    <cellStyle name="Normal 4 2" xfId="48" xr:uid="{00000000-0005-0000-0000-00004D000000}"/>
    <cellStyle name="Normal 4 3" xfId="49" xr:uid="{00000000-0005-0000-0000-00004E000000}"/>
    <cellStyle name="Normal 5" xfId="50" xr:uid="{00000000-0005-0000-0000-00004F000000}"/>
    <cellStyle name="Normal 5 2" xfId="51" xr:uid="{00000000-0005-0000-0000-000050000000}"/>
    <cellStyle name="Normal 6" xfId="52" xr:uid="{00000000-0005-0000-0000-000051000000}"/>
    <cellStyle name="Normal 7" xfId="53" xr:uid="{00000000-0005-0000-0000-000052000000}"/>
    <cellStyle name="Normal 8" xfId="117" xr:uid="{00000000-0005-0000-0000-000053000000}"/>
    <cellStyle name="Normal 9" xfId="147" xr:uid="{00000000-0005-0000-0000-000054000000}"/>
    <cellStyle name="Output Amounts" xfId="54" xr:uid="{00000000-0005-0000-0000-000055000000}"/>
    <cellStyle name="Output Column Headings" xfId="55" xr:uid="{00000000-0005-0000-0000-000056000000}"/>
    <cellStyle name="Output Line Items" xfId="56" xr:uid="{00000000-0005-0000-0000-000057000000}"/>
    <cellStyle name="Output Report Heading" xfId="57" xr:uid="{00000000-0005-0000-0000-000058000000}"/>
    <cellStyle name="Output Report Title" xfId="58" xr:uid="{00000000-0005-0000-0000-000059000000}"/>
    <cellStyle name="Output Report Title 2" xfId="59" xr:uid="{00000000-0005-0000-0000-00005A000000}"/>
    <cellStyle name="Output Report Title 3" xfId="60" xr:uid="{00000000-0005-0000-0000-00005B000000}"/>
    <cellStyle name="Output Report Title 4" xfId="61" xr:uid="{00000000-0005-0000-0000-00005C000000}"/>
    <cellStyle name="Output Report Title 5" xfId="62" xr:uid="{00000000-0005-0000-0000-00005D000000}"/>
    <cellStyle name="Output Report Title 6" xfId="63" xr:uid="{00000000-0005-0000-0000-00005E000000}"/>
    <cellStyle name="Output Report Title 7" xfId="64" xr:uid="{00000000-0005-0000-0000-00005F000000}"/>
    <cellStyle name="Output Report Title 8" xfId="65" xr:uid="{00000000-0005-0000-0000-000060000000}"/>
    <cellStyle name="Output Report Title 9" xfId="66" xr:uid="{00000000-0005-0000-0000-000061000000}"/>
    <cellStyle name="parententity" xfId="148" xr:uid="{00000000-0005-0000-0000-000062000000}"/>
    <cellStyle name="Percent" xfId="1" builtinId="5"/>
    <cellStyle name="Percent 2" xfId="67" xr:uid="{00000000-0005-0000-0000-000064000000}"/>
    <cellStyle name="Percent 2 2" xfId="68" xr:uid="{00000000-0005-0000-0000-000065000000}"/>
    <cellStyle name="Percent 2 3" xfId="69" xr:uid="{00000000-0005-0000-0000-000066000000}"/>
    <cellStyle name="Percent 2 4" xfId="70" xr:uid="{00000000-0005-0000-0000-000067000000}"/>
    <cellStyle name="Percent 2 5" xfId="71" xr:uid="{00000000-0005-0000-0000-000068000000}"/>
    <cellStyle name="Percent 2 6" xfId="72" xr:uid="{00000000-0005-0000-0000-000069000000}"/>
    <cellStyle name="Percent 2 7" xfId="73" xr:uid="{00000000-0005-0000-0000-00006A000000}"/>
    <cellStyle name="Percent 2 8" xfId="74" xr:uid="{00000000-0005-0000-0000-00006B000000}"/>
    <cellStyle name="Percent 2 9" xfId="75" xr:uid="{00000000-0005-0000-0000-00006C000000}"/>
    <cellStyle name="Percent 3" xfId="76" xr:uid="{00000000-0005-0000-0000-00006D000000}"/>
    <cellStyle name="Percent 3 2" xfId="77" xr:uid="{00000000-0005-0000-0000-00006E000000}"/>
    <cellStyle name="Percent 3 3" xfId="78" xr:uid="{00000000-0005-0000-0000-00006F000000}"/>
    <cellStyle name="Percent 3 4" xfId="79" xr:uid="{00000000-0005-0000-0000-000070000000}"/>
    <cellStyle name="Percent 3 5" xfId="80" xr:uid="{00000000-0005-0000-0000-000071000000}"/>
    <cellStyle name="Percent 3 6" xfId="81" xr:uid="{00000000-0005-0000-0000-000072000000}"/>
    <cellStyle name="Percent 3 7" xfId="82" xr:uid="{00000000-0005-0000-0000-000073000000}"/>
    <cellStyle name="Percent 4" xfId="83" xr:uid="{00000000-0005-0000-0000-000074000000}"/>
    <cellStyle name="Percent 5" xfId="149" xr:uid="{00000000-0005-0000-0000-000075000000}"/>
    <cellStyle name="Percent 6" xfId="150" xr:uid="{00000000-0005-0000-0000-000076000000}"/>
    <cellStyle name="Percent 7" xfId="151" xr:uid="{00000000-0005-0000-0000-000077000000}"/>
    <cellStyle name="promoteonly" xfId="152" xr:uid="{00000000-0005-0000-0000-000078000000}"/>
    <cellStyle name="promoteonly 2" xfId="153" xr:uid="{00000000-0005-0000-0000-000079000000}"/>
    <cellStyle name="PSChar" xfId="84" xr:uid="{00000000-0005-0000-0000-00007A000000}"/>
    <cellStyle name="PSDate" xfId="85" xr:uid="{00000000-0005-0000-0000-00007B000000}"/>
    <cellStyle name="PSDec" xfId="86" xr:uid="{00000000-0005-0000-0000-00007C000000}"/>
    <cellStyle name="PSHeading" xfId="87" xr:uid="{00000000-0005-0000-0000-00007D000000}"/>
    <cellStyle name="PSInt" xfId="88" xr:uid="{00000000-0005-0000-0000-00007E000000}"/>
    <cellStyle name="PSSpacer" xfId="89" xr:uid="{00000000-0005-0000-0000-00007F000000}"/>
    <cellStyle name="STYL0 - Style1" xfId="90" xr:uid="{00000000-0005-0000-0000-000080000000}"/>
    <cellStyle name="STYL1 - Style2" xfId="91" xr:uid="{00000000-0005-0000-0000-000081000000}"/>
    <cellStyle name="STYL2 - Style3" xfId="92" xr:uid="{00000000-0005-0000-0000-000082000000}"/>
    <cellStyle name="STYL3 - Style4" xfId="93" xr:uid="{00000000-0005-0000-0000-000083000000}"/>
    <cellStyle name="STYL4 - Style5" xfId="94" xr:uid="{00000000-0005-0000-0000-000084000000}"/>
    <cellStyle name="STYL5 - Style6" xfId="95" xr:uid="{00000000-0005-0000-0000-000085000000}"/>
    <cellStyle name="STYL6 - Style7" xfId="96" xr:uid="{00000000-0005-0000-0000-000086000000}"/>
    <cellStyle name="STYL7 - Style8" xfId="97" xr:uid="{00000000-0005-0000-0000-000087000000}"/>
    <cellStyle name="Style 1" xfId="98" xr:uid="{00000000-0005-0000-0000-000088000000}"/>
    <cellStyle name="Style 1 10" xfId="99" xr:uid="{00000000-0005-0000-0000-000089000000}"/>
    <cellStyle name="Style 1 2" xfId="100" xr:uid="{00000000-0005-0000-0000-00008A000000}"/>
    <cellStyle name="Style 1 2 2" xfId="101" xr:uid="{00000000-0005-0000-0000-00008B000000}"/>
    <cellStyle name="Style 1 2 3" xfId="102" xr:uid="{00000000-0005-0000-0000-00008C000000}"/>
    <cellStyle name="Style 1 2 4" xfId="103" xr:uid="{00000000-0005-0000-0000-00008D000000}"/>
    <cellStyle name="Style 1 2 5" xfId="104" xr:uid="{00000000-0005-0000-0000-00008E000000}"/>
    <cellStyle name="Style 1 2 6" xfId="105" xr:uid="{00000000-0005-0000-0000-00008F000000}"/>
    <cellStyle name="Style 1 2 7" xfId="106" xr:uid="{00000000-0005-0000-0000-000090000000}"/>
    <cellStyle name="Style 1 2 8" xfId="107" xr:uid="{00000000-0005-0000-0000-000091000000}"/>
    <cellStyle name="Style 1 2 9" xfId="108" xr:uid="{00000000-0005-0000-0000-000092000000}"/>
    <cellStyle name="Style 1 3" xfId="109" xr:uid="{00000000-0005-0000-0000-000093000000}"/>
    <cellStyle name="Style 1 4" xfId="110" xr:uid="{00000000-0005-0000-0000-000094000000}"/>
    <cellStyle name="Style 1 5" xfId="111" xr:uid="{00000000-0005-0000-0000-000095000000}"/>
    <cellStyle name="Style 1 6" xfId="112" xr:uid="{00000000-0005-0000-0000-000096000000}"/>
    <cellStyle name="Style 1 7" xfId="113" xr:uid="{00000000-0005-0000-0000-000097000000}"/>
    <cellStyle name="Style 1 8" xfId="114" xr:uid="{00000000-0005-0000-0000-000098000000}"/>
    <cellStyle name="Style 1 9" xfId="115" xr:uid="{00000000-0005-0000-0000-000099000000}"/>
    <cellStyle name="Style 1_SD Projection" xfId="116" xr:uid="{00000000-0005-0000-0000-00009A000000}"/>
    <cellStyle name="textcell" xfId="154" xr:uid="{00000000-0005-0000-0000-00009B000000}"/>
    <cellStyle name="titlerow" xfId="155" xr:uid="{00000000-0005-0000-0000-00009C000000}"/>
    <cellStyle name="titlerow 2" xfId="156" xr:uid="{00000000-0005-0000-0000-00009D000000}"/>
    <cellStyle name="user" xfId="157" xr:uid="{00000000-0005-0000-0000-00009E000000}"/>
    <cellStyle name="user 2" xfId="158" xr:uid="{00000000-0005-0000-0000-00009F000000}"/>
    <cellStyle name="viewonly" xfId="159" xr:uid="{00000000-0005-0000-0000-0000A0000000}"/>
    <cellStyle name="viewonly 2" xfId="160" xr:uid="{00000000-0005-0000-0000-0000A1000000}"/>
  </cellStyles>
  <dxfs count="0"/>
  <tableStyles count="0" defaultTableStyle="TableStyleMedium9" defaultPivotStyle="PivotStyleLight16"/>
  <colors>
    <mruColors>
      <color rgb="FFF8F8F8"/>
      <color rgb="FFEAEAEA"/>
      <color rgb="FFDDDDDD"/>
      <color rgb="FF004B8D"/>
      <color rgb="FF880E27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</xdr:colOff>
      <xdr:row>0</xdr:row>
      <xdr:rowOff>67088</xdr:rowOff>
    </xdr:from>
    <xdr:to>
      <xdr:col>16</xdr:col>
      <xdr:colOff>304800</xdr:colOff>
      <xdr:row>38</xdr:row>
      <xdr:rowOff>50109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DEFD165-D8F5-4E14-A2CB-0EF60EDCF4BA}"/>
            </a:ext>
          </a:extLst>
        </xdr:cNvPr>
        <xdr:cNvSpPr/>
      </xdr:nvSpPr>
      <xdr:spPr>
        <a:xfrm>
          <a:off x="8890" y="67088"/>
          <a:ext cx="9506171" cy="5151369"/>
        </a:xfrm>
        <a:prstGeom prst="rect">
          <a:avLst/>
        </a:prstGeom>
        <a:solidFill>
          <a:srgbClr val="004B8D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89626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779252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168878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558503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1</xdr:col>
      <xdr:colOff>2931</xdr:colOff>
      <xdr:row>14</xdr:row>
      <xdr:rowOff>152830</xdr:rowOff>
    </xdr:from>
    <xdr:to>
      <xdr:col>6</xdr:col>
      <xdr:colOff>317192</xdr:colOff>
      <xdr:row>21</xdr:row>
      <xdr:rowOff>164670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FC59E9-3911-4848-835B-7DB8C3E83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5"/>
        <a:stretch/>
      </xdr:blipFill>
      <xdr:spPr bwMode="auto">
        <a:xfrm>
          <a:off x="72781" y="2134030"/>
          <a:ext cx="4156011" cy="100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13860</xdr:colOff>
      <xdr:row>23</xdr:row>
      <xdr:rowOff>156051</xdr:rowOff>
    </xdr:from>
    <xdr:to>
      <xdr:col>16</xdr:col>
      <xdr:colOff>303860</xdr:colOff>
      <xdr:row>23</xdr:row>
      <xdr:rowOff>156051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7EFE9C9-3664-408C-8D43-5303A3DC536B}"/>
            </a:ext>
          </a:extLst>
        </xdr:cNvPr>
        <xdr:cNvCxnSpPr/>
      </xdr:nvCxnSpPr>
      <xdr:spPr>
        <a:xfrm flipH="1">
          <a:off x="13860" y="3515477"/>
          <a:ext cx="9500261" cy="0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</xdr:colOff>
      <xdr:row>12</xdr:row>
      <xdr:rowOff>167779</xdr:rowOff>
    </xdr:from>
    <xdr:to>
      <xdr:col>16</xdr:col>
      <xdr:colOff>308979</xdr:colOff>
      <xdr:row>12</xdr:row>
      <xdr:rowOff>178904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DD6C95-ED27-4AEA-BE1B-D98F325395CF}"/>
            </a:ext>
          </a:extLst>
        </xdr:cNvPr>
        <xdr:cNvCxnSpPr/>
      </xdr:nvCxnSpPr>
      <xdr:spPr>
        <a:xfrm flipH="1" flipV="1">
          <a:off x="15240" y="1771292"/>
          <a:ext cx="9504000" cy="11125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39054</xdr:colOff>
      <xdr:row>14</xdr:row>
      <xdr:rowOff>190371</xdr:rowOff>
    </xdr:from>
    <xdr:to>
      <xdr:col>16</xdr:col>
      <xdr:colOff>231914</xdr:colOff>
      <xdr:row>22</xdr:row>
      <xdr:rowOff>12868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9122F6A7-6F31-4F16-8A81-5F2C8D34494D}"/>
            </a:ext>
          </a:extLst>
        </xdr:cNvPr>
        <xdr:cNvSpPr txBox="1"/>
      </xdr:nvSpPr>
      <xdr:spPr>
        <a:xfrm>
          <a:off x="4849593" y="2178197"/>
          <a:ext cx="4592582" cy="10019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89626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79252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68878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58503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chemeClr val="bg1"/>
              </a:solidFill>
              <a:latin typeface="Nunito" pitchFamily="2" charset="0"/>
              <a:ea typeface="Gotham Rounded" charset="0"/>
              <a:cs typeface="Gotham Rounded" charset="0"/>
            </a:rPr>
            <a:t>Annual results | FY26</a:t>
          </a:r>
        </a:p>
        <a:p>
          <a:r>
            <a:rPr lang="en-GB" sz="2400" i="1">
              <a:solidFill>
                <a:schemeClr val="bg1"/>
              </a:solidFill>
              <a:latin typeface="Nunito" pitchFamily="2" charset="0"/>
              <a:ea typeface="Gotham Rounded Medium" charset="0"/>
              <a:cs typeface="Gotham Rounded Medium" charset="0"/>
            </a:rPr>
            <a:t>Supplementary information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O91"/>
  <sheetViews>
    <sheetView showGridLines="0" view="pageBreakPreview" zoomScale="115" zoomScaleNormal="100" zoomScaleSheetLayoutView="115" workbookViewId="0">
      <selection activeCell="G53" sqref="G53"/>
    </sheetView>
  </sheetViews>
  <sheetFormatPr defaultColWidth="9.1796875" defaultRowHeight="14.5"/>
  <cols>
    <col min="1" max="1" width="1" customWidth="1"/>
    <col min="2" max="2" width="21" customWidth="1"/>
    <col min="7" max="7" width="10.81640625" customWidth="1"/>
    <col min="8" max="8" width="1" customWidth="1"/>
    <col min="9" max="9" width="10.81640625" customWidth="1"/>
    <col min="10" max="10" width="1" customWidth="1"/>
    <col min="11" max="11" width="10.81640625" customWidth="1"/>
    <col min="12" max="12" width="1" customWidth="1"/>
    <col min="13" max="13" width="13.1796875" customWidth="1"/>
    <col min="17" max="17" width="5.1796875" customWidth="1"/>
  </cols>
  <sheetData>
    <row r="1" spans="2:13" ht="6" customHeight="1"/>
    <row r="3" spans="2:13" ht="6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6" customHeight="1"/>
    <row r="5" spans="2:13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5" customHeight="1"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.5" customHeight="1"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.5" customHeight="1"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5" customHeight="1">
      <c r="B12" s="5"/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ht="15" customHeight="1">
      <c r="B13" s="5"/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2:13" ht="15" customHeight="1">
      <c r="B14" s="2"/>
      <c r="C14" s="7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3" ht="15" customHeight="1">
      <c r="B15" s="3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2:13" ht="1.5" customHeight="1">
      <c r="B16" s="3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5" ht="1.5" customHeight="1">
      <c r="B17" s="3"/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5" ht="15" customHeight="1">
      <c r="B18" s="5"/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5" ht="15" customHeight="1">
      <c r="B19" s="5"/>
      <c r="C19" s="6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5" ht="15" customHeight="1">
      <c r="B20" s="5"/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5" ht="15" customHeight="1">
      <c r="B21" s="5"/>
      <c r="C21" s="6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5" ht="15" customHeight="1">
      <c r="B22" s="5"/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5" ht="15" customHeight="1">
      <c r="B23" s="2"/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5" ht="15" customHeight="1">
      <c r="B24" s="2"/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5" ht="15" customHeight="1">
      <c r="B25" s="2"/>
      <c r="C25" s="7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2:15" ht="15" customHeight="1">
      <c r="B26" s="3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5" ht="1.5" customHeight="1">
      <c r="B27" s="3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5" ht="1.5" customHeight="1">
      <c r="B28" s="3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5" ht="15" customHeight="1">
      <c r="B29" s="5"/>
      <c r="C29" s="6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5" ht="15" customHeight="1">
      <c r="C30" s="8"/>
      <c r="O30" s="9"/>
    </row>
    <row r="31" spans="2:15" ht="15" customHeight="1">
      <c r="B31" s="3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5" ht="1.5" customHeight="1">
      <c r="B32" s="3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5" ht="1.5" customHeight="1">
      <c r="B33" s="3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5" ht="15" customHeight="1">
      <c r="B34" s="5"/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5" ht="15" customHeight="1">
      <c r="C35" s="8"/>
      <c r="O35" s="9"/>
    </row>
    <row r="36" spans="2:15" ht="15" customHeight="1">
      <c r="B36" s="3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5" ht="1.5" customHeight="1">
      <c r="B37" s="3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5" ht="1.5" customHeight="1">
      <c r="B38" s="3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5" ht="9.75" customHeight="1">
      <c r="B39" s="5"/>
      <c r="C39" s="6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5" ht="15" customHeight="1"/>
    <row r="41" spans="2:15" ht="15" customHeight="1"/>
    <row r="42" spans="2:15" ht="15" customHeight="1"/>
    <row r="43" spans="2:15" ht="15" customHeight="1"/>
    <row r="56" spans="2:13" ht="15.5">
      <c r="B56" s="39"/>
      <c r="G56" s="10"/>
      <c r="H56" s="10"/>
      <c r="I56" s="11"/>
      <c r="J56" s="11"/>
      <c r="K56" s="11"/>
      <c r="L56" s="10"/>
      <c r="M56" s="9"/>
    </row>
    <row r="57" spans="2:13" ht="15.5">
      <c r="B57" s="39"/>
      <c r="G57" s="10"/>
      <c r="H57" s="10"/>
      <c r="I57" s="11"/>
      <c r="J57" s="11"/>
      <c r="K57" s="11"/>
      <c r="L57" s="10"/>
      <c r="M57" s="9"/>
    </row>
    <row r="58" spans="2:13" ht="15.5">
      <c r="B58" s="39"/>
      <c r="G58" s="10"/>
      <c r="H58" s="10"/>
      <c r="I58" s="11"/>
      <c r="J58" s="11"/>
      <c r="K58" s="11"/>
      <c r="L58" s="10"/>
      <c r="M58" s="9"/>
    </row>
    <row r="59" spans="2:13" ht="15.5">
      <c r="B59" s="39"/>
      <c r="G59" s="10"/>
      <c r="H59" s="10"/>
      <c r="I59" s="11"/>
      <c r="J59" s="11"/>
      <c r="K59" s="11"/>
      <c r="L59" s="10"/>
      <c r="M59" s="9"/>
    </row>
    <row r="60" spans="2:13" ht="15.5">
      <c r="B60" s="39"/>
      <c r="G60" s="10"/>
      <c r="H60" s="10"/>
      <c r="I60" s="11"/>
      <c r="J60" s="11"/>
      <c r="K60" s="11"/>
      <c r="L60" s="10"/>
      <c r="M60" s="9"/>
    </row>
    <row r="61" spans="2:13" ht="15.5">
      <c r="B61" s="39"/>
      <c r="G61" s="10"/>
      <c r="H61" s="10"/>
      <c r="I61" s="11"/>
      <c r="J61" s="11"/>
      <c r="K61" s="11"/>
      <c r="L61" s="10"/>
      <c r="M61" s="9"/>
    </row>
    <row r="62" spans="2:13" ht="15.5">
      <c r="B62" s="39"/>
      <c r="G62" s="10"/>
      <c r="H62" s="10"/>
      <c r="I62" s="11"/>
      <c r="J62" s="11"/>
      <c r="K62" s="11"/>
      <c r="L62" s="10"/>
      <c r="M62" s="9"/>
    </row>
    <row r="63" spans="2:13" ht="15.5">
      <c r="B63" s="39"/>
      <c r="G63" s="10"/>
      <c r="H63" s="10"/>
      <c r="I63" s="11"/>
      <c r="J63" s="11"/>
      <c r="K63" s="11"/>
      <c r="L63" s="10"/>
      <c r="M63" s="9"/>
    </row>
    <row r="64" spans="2:13" ht="15.5">
      <c r="B64" s="39"/>
      <c r="G64" s="10"/>
      <c r="H64" s="10"/>
      <c r="I64" s="11"/>
      <c r="J64" s="11"/>
      <c r="K64" s="11"/>
      <c r="L64" s="10"/>
      <c r="M64" s="9"/>
    </row>
    <row r="65" spans="2:13" ht="15.5">
      <c r="B65" s="39"/>
      <c r="G65" s="10"/>
      <c r="H65" s="10"/>
      <c r="I65" s="11"/>
      <c r="J65" s="11"/>
      <c r="K65" s="11"/>
      <c r="L65" s="10"/>
      <c r="M65" s="9"/>
    </row>
    <row r="66" spans="2:13" ht="15.5">
      <c r="B66" s="39"/>
      <c r="G66" s="10"/>
      <c r="H66" s="10"/>
      <c r="I66" s="11"/>
      <c r="J66" s="11"/>
      <c r="K66" s="11"/>
      <c r="L66" s="10"/>
      <c r="M66" s="9"/>
    </row>
    <row r="67" spans="2:13" ht="15.5">
      <c r="B67" s="39"/>
      <c r="G67" s="10"/>
      <c r="H67" s="10"/>
      <c r="I67" s="11"/>
      <c r="J67" s="11"/>
      <c r="K67" s="11"/>
      <c r="L67" s="10"/>
      <c r="M67" s="9"/>
    </row>
    <row r="68" spans="2:13" ht="15.5">
      <c r="B68" s="39"/>
      <c r="G68" s="10"/>
      <c r="H68" s="10"/>
      <c r="I68" s="11"/>
      <c r="J68" s="11"/>
      <c r="K68" s="11"/>
      <c r="L68" s="10"/>
      <c r="M68" s="9"/>
    </row>
    <row r="69" spans="2:13" ht="15.5">
      <c r="B69" s="39"/>
      <c r="G69" s="10"/>
      <c r="H69" s="10"/>
      <c r="I69" s="11"/>
      <c r="J69" s="11"/>
      <c r="K69" s="11"/>
      <c r="L69" s="10"/>
      <c r="M69" s="9"/>
    </row>
    <row r="70" spans="2:13" ht="15.5">
      <c r="B70" s="39"/>
      <c r="G70" s="10"/>
      <c r="H70" s="10"/>
      <c r="I70" s="11"/>
      <c r="J70" s="11"/>
      <c r="K70" s="11"/>
      <c r="L70" s="10"/>
      <c r="M70" s="9"/>
    </row>
    <row r="71" spans="2:13" ht="15.5">
      <c r="B71" s="39"/>
      <c r="G71" s="10"/>
      <c r="H71" s="10"/>
      <c r="I71" s="11"/>
      <c r="J71" s="11"/>
      <c r="K71" s="11"/>
      <c r="L71" s="10"/>
      <c r="M71" s="9"/>
    </row>
    <row r="72" spans="2:13" ht="15.5">
      <c r="B72" s="39"/>
      <c r="G72" s="10"/>
      <c r="H72" s="10"/>
      <c r="I72" s="11"/>
      <c r="J72" s="11"/>
      <c r="K72" s="11"/>
      <c r="L72" s="10"/>
      <c r="M72" s="9"/>
    </row>
    <row r="73" spans="2:13" ht="15.5">
      <c r="B73" s="39"/>
      <c r="G73" s="10"/>
      <c r="H73" s="10"/>
      <c r="I73" s="11"/>
      <c r="J73" s="11"/>
      <c r="K73" s="11"/>
      <c r="L73" s="10"/>
      <c r="M73" s="9"/>
    </row>
    <row r="74" spans="2:13" ht="15.5">
      <c r="B74" s="39"/>
      <c r="G74" s="10"/>
      <c r="H74" s="10"/>
      <c r="I74" s="11"/>
      <c r="J74" s="11"/>
      <c r="K74" s="11"/>
      <c r="L74" s="10"/>
      <c r="M74" s="9"/>
    </row>
    <row r="75" spans="2:13" ht="15.5">
      <c r="B75" s="39"/>
      <c r="G75" s="10"/>
      <c r="H75" s="10"/>
      <c r="I75" s="11"/>
      <c r="J75" s="11"/>
      <c r="K75" s="11"/>
      <c r="L75" s="10"/>
      <c r="M75" s="9"/>
    </row>
    <row r="76" spans="2:13" ht="15.5">
      <c r="B76" s="39"/>
      <c r="G76" s="10"/>
      <c r="H76" s="10"/>
      <c r="I76" s="11"/>
      <c r="J76" s="11"/>
      <c r="K76" s="11"/>
      <c r="L76" s="10"/>
      <c r="M76" s="9"/>
    </row>
    <row r="77" spans="2:13" ht="15.5">
      <c r="B77" s="39"/>
      <c r="G77" s="10"/>
      <c r="H77" s="10"/>
      <c r="I77" s="11"/>
      <c r="J77" s="11"/>
      <c r="K77" s="11"/>
      <c r="L77" s="10"/>
      <c r="M77" s="9"/>
    </row>
    <row r="78" spans="2:13" ht="15.5">
      <c r="B78" s="39"/>
      <c r="G78" s="10"/>
      <c r="H78" s="10"/>
      <c r="I78" s="11"/>
      <c r="J78" s="11"/>
      <c r="K78" s="11"/>
      <c r="L78" s="10"/>
      <c r="M78" s="9"/>
    </row>
    <row r="79" spans="2:13" ht="15.5">
      <c r="B79" s="39"/>
      <c r="G79" s="10"/>
      <c r="H79" s="10"/>
      <c r="I79" s="11"/>
      <c r="J79" s="11"/>
      <c r="K79" s="11"/>
      <c r="L79" s="10"/>
      <c r="M79" s="9"/>
    </row>
    <row r="80" spans="2:13" ht="15.5">
      <c r="B80" s="39"/>
      <c r="G80" s="10"/>
      <c r="H80" s="10"/>
      <c r="I80" s="11"/>
      <c r="J80" s="11"/>
      <c r="K80" s="11"/>
      <c r="L80" s="10"/>
      <c r="M80" s="9"/>
    </row>
    <row r="81" spans="2:13" ht="15.5">
      <c r="B81" s="39"/>
      <c r="G81" s="10"/>
      <c r="H81" s="10"/>
      <c r="I81" s="11"/>
      <c r="J81" s="11"/>
      <c r="K81" s="11"/>
      <c r="L81" s="10"/>
      <c r="M81" s="9"/>
    </row>
    <row r="82" spans="2:13" ht="15.5">
      <c r="B82" s="39"/>
      <c r="G82" s="10"/>
      <c r="H82" s="10"/>
      <c r="I82" s="11"/>
      <c r="J82" s="11"/>
      <c r="K82" s="11"/>
      <c r="L82" s="10"/>
      <c r="M82" s="9"/>
    </row>
    <row r="83" spans="2:13" ht="15.5">
      <c r="B83" s="39"/>
      <c r="G83" s="10"/>
      <c r="H83" s="10"/>
      <c r="I83" s="11"/>
      <c r="J83" s="11"/>
      <c r="K83" s="11"/>
      <c r="L83" s="10"/>
      <c r="M83" s="9"/>
    </row>
    <row r="84" spans="2:13" ht="15.5">
      <c r="B84" s="39"/>
      <c r="G84" s="10"/>
      <c r="H84" s="10"/>
      <c r="I84" s="11"/>
      <c r="J84" s="11"/>
      <c r="K84" s="11"/>
      <c r="L84" s="10"/>
      <c r="M84" s="9"/>
    </row>
    <row r="85" spans="2:13" ht="15.5">
      <c r="B85" s="39"/>
      <c r="G85" s="10"/>
      <c r="H85" s="10"/>
      <c r="I85" s="11"/>
      <c r="J85" s="11"/>
      <c r="K85" s="11"/>
      <c r="L85" s="10"/>
      <c r="M85" s="9"/>
    </row>
    <row r="86" spans="2:13" ht="15.5">
      <c r="B86" s="39"/>
      <c r="G86" s="10"/>
      <c r="H86" s="10"/>
      <c r="I86" s="11"/>
      <c r="J86" s="11"/>
      <c r="K86" s="11"/>
      <c r="L86" s="10"/>
      <c r="M86" s="9"/>
    </row>
    <row r="87" spans="2:13" ht="15.5">
      <c r="B87" s="39"/>
      <c r="G87" s="10"/>
      <c r="H87" s="10"/>
      <c r="I87" s="11"/>
      <c r="J87" s="11"/>
      <c r="K87" s="11"/>
      <c r="L87" s="10"/>
      <c r="M87" s="9"/>
    </row>
    <row r="88" spans="2:13" ht="15.5">
      <c r="B88" s="39"/>
      <c r="G88" s="10"/>
      <c r="H88" s="10"/>
      <c r="I88" s="11"/>
      <c r="J88" s="11"/>
      <c r="K88" s="11"/>
      <c r="L88" s="10"/>
      <c r="M88" s="9"/>
    </row>
    <row r="89" spans="2:13" ht="15.5">
      <c r="B89" s="39"/>
      <c r="G89" s="10"/>
      <c r="H89" s="10"/>
      <c r="I89" s="11"/>
      <c r="J89" s="11"/>
      <c r="K89" s="11"/>
      <c r="L89" s="10"/>
      <c r="M89" s="9"/>
    </row>
    <row r="91" spans="2:13">
      <c r="I91" s="12"/>
      <c r="K91" s="12"/>
    </row>
  </sheetData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&amp;C&amp;"Calibri"&amp;10&amp;K000000 This document has been marked as Non-Confidential&amp;1#_x000D_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B1:M41"/>
  <sheetViews>
    <sheetView showGridLines="0" view="pageBreakPreview" zoomScale="145" zoomScaleNormal="100" zoomScaleSheetLayoutView="145" workbookViewId="0">
      <selection activeCell="F33" sqref="F33"/>
    </sheetView>
  </sheetViews>
  <sheetFormatPr defaultColWidth="9.1796875" defaultRowHeight="14.5"/>
  <cols>
    <col min="1" max="1" width="1" customWidth="1"/>
    <col min="2" max="2" width="21" customWidth="1"/>
    <col min="7" max="7" width="10.81640625" customWidth="1"/>
    <col min="8" max="8" width="1" customWidth="1"/>
    <col min="9" max="9" width="10.81640625" customWidth="1"/>
    <col min="10" max="10" width="1" customWidth="1"/>
    <col min="11" max="11" width="10.81640625" customWidth="1"/>
    <col min="12" max="12" width="1" customWidth="1"/>
    <col min="13" max="13" width="13.1796875" customWidth="1"/>
  </cols>
  <sheetData>
    <row r="1" spans="2:13" ht="6" customHeight="1"/>
    <row r="2" spans="2:13">
      <c r="B2" s="22" t="s">
        <v>0</v>
      </c>
    </row>
    <row r="3" spans="2:13" ht="6" customHeight="1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ht="6" customHeight="1"/>
    <row r="6" spans="2:13">
      <c r="B6" s="41" t="s">
        <v>1</v>
      </c>
      <c r="C6" s="8" t="s">
        <v>2</v>
      </c>
    </row>
    <row r="7" spans="2:13">
      <c r="B7" s="42"/>
      <c r="C7" s="43"/>
    </row>
    <row r="8" spans="2:13">
      <c r="B8" s="41" t="s">
        <v>3</v>
      </c>
      <c r="C8" s="8" t="s">
        <v>4</v>
      </c>
    </row>
    <row r="9" spans="2:13">
      <c r="B9" s="41" t="s">
        <v>5</v>
      </c>
      <c r="C9" s="8" t="s">
        <v>6</v>
      </c>
    </row>
    <row r="10" spans="2:13">
      <c r="B10" s="41" t="s">
        <v>7</v>
      </c>
      <c r="C10" s="8" t="s">
        <v>8</v>
      </c>
    </row>
    <row r="11" spans="2:13">
      <c r="C11" s="8"/>
    </row>
    <row r="12" spans="2:13">
      <c r="B12" s="41" t="s">
        <v>9</v>
      </c>
      <c r="C12" s="8" t="s">
        <v>10</v>
      </c>
    </row>
    <row r="13" spans="2:13" ht="15" customHeight="1"/>
    <row r="17" spans="7:13">
      <c r="G17" s="10"/>
      <c r="H17" s="10"/>
      <c r="I17" s="11"/>
      <c r="J17" s="11"/>
      <c r="K17" s="11"/>
      <c r="L17" s="10"/>
      <c r="M17" s="9"/>
    </row>
    <row r="18" spans="7:13">
      <c r="G18" s="10"/>
      <c r="H18" s="10"/>
      <c r="I18" s="11"/>
      <c r="J18" s="11"/>
      <c r="K18" s="11"/>
      <c r="L18" s="10"/>
      <c r="M18" s="9"/>
    </row>
    <row r="19" spans="7:13">
      <c r="G19" s="10"/>
      <c r="H19" s="10"/>
      <c r="I19" s="11"/>
      <c r="J19" s="11"/>
      <c r="K19" s="11"/>
      <c r="L19" s="10"/>
      <c r="M19" s="9"/>
    </row>
    <row r="20" spans="7:13">
      <c r="G20" s="10"/>
      <c r="H20" s="10"/>
      <c r="I20" s="11"/>
      <c r="J20" s="11"/>
      <c r="K20" s="11"/>
      <c r="L20" s="10"/>
      <c r="M20" s="9"/>
    </row>
    <row r="21" spans="7:13">
      <c r="G21" s="10"/>
      <c r="H21" s="10"/>
      <c r="I21" s="11"/>
      <c r="J21" s="11"/>
      <c r="K21" s="11"/>
      <c r="L21" s="10"/>
      <c r="M21" s="9"/>
    </row>
    <row r="22" spans="7:13">
      <c r="G22" s="10"/>
      <c r="H22" s="10"/>
      <c r="I22" s="11"/>
      <c r="J22" s="11"/>
      <c r="K22" s="11"/>
      <c r="L22" s="10"/>
      <c r="M22" s="9"/>
    </row>
    <row r="23" spans="7:13">
      <c r="G23" s="10"/>
      <c r="H23" s="10"/>
      <c r="I23" s="11"/>
      <c r="J23" s="11"/>
      <c r="K23" s="11"/>
      <c r="L23" s="10"/>
      <c r="M23" s="9"/>
    </row>
    <row r="24" spans="7:13">
      <c r="G24" s="10"/>
      <c r="H24" s="10"/>
      <c r="I24" s="11"/>
      <c r="J24" s="11"/>
      <c r="K24" s="11"/>
      <c r="L24" s="10"/>
      <c r="M24" s="9"/>
    </row>
    <row r="25" spans="7:13">
      <c r="G25" s="10"/>
      <c r="H25" s="10"/>
      <c r="I25" s="11"/>
      <c r="J25" s="11"/>
      <c r="K25" s="11"/>
      <c r="L25" s="10"/>
      <c r="M25" s="9"/>
    </row>
    <row r="26" spans="7:13">
      <c r="G26" s="10"/>
      <c r="H26" s="10"/>
      <c r="I26" s="11"/>
      <c r="J26" s="11"/>
      <c r="K26" s="11"/>
      <c r="L26" s="10"/>
      <c r="M26" s="9"/>
    </row>
    <row r="27" spans="7:13">
      <c r="G27" s="10"/>
      <c r="H27" s="10"/>
      <c r="I27" s="11"/>
      <c r="J27" s="11"/>
      <c r="K27" s="11"/>
      <c r="L27" s="10"/>
      <c r="M27" s="9"/>
    </row>
    <row r="28" spans="7:13">
      <c r="G28" s="10"/>
      <c r="H28" s="10"/>
      <c r="I28" s="11"/>
      <c r="J28" s="11"/>
      <c r="K28" s="11"/>
      <c r="L28" s="10"/>
      <c r="M28" s="9"/>
    </row>
    <row r="29" spans="7:13">
      <c r="G29" s="10"/>
      <c r="H29" s="10"/>
      <c r="I29" s="11"/>
      <c r="J29" s="11"/>
      <c r="K29" s="11"/>
      <c r="L29" s="10"/>
      <c r="M29" s="9"/>
    </row>
    <row r="30" spans="7:13">
      <c r="G30" s="10"/>
      <c r="H30" s="10"/>
      <c r="I30" s="11"/>
      <c r="J30" s="11"/>
      <c r="K30" s="11"/>
      <c r="L30" s="10"/>
      <c r="M30" s="9"/>
    </row>
    <row r="31" spans="7:13">
      <c r="G31" s="10"/>
      <c r="H31" s="10"/>
      <c r="I31" s="11"/>
      <c r="J31" s="11"/>
      <c r="K31" s="11"/>
      <c r="L31" s="10"/>
      <c r="M31" s="9"/>
    </row>
    <row r="32" spans="7:13">
      <c r="G32" s="10"/>
      <c r="H32" s="10"/>
      <c r="I32" s="11"/>
      <c r="J32" s="11"/>
      <c r="K32" s="11"/>
      <c r="L32" s="10"/>
      <c r="M32" s="9"/>
    </row>
    <row r="33" spans="7:13">
      <c r="G33" s="10"/>
      <c r="H33" s="10"/>
      <c r="I33" s="11"/>
      <c r="J33" s="11"/>
      <c r="K33" s="11"/>
      <c r="L33" s="10"/>
      <c r="M33" s="9"/>
    </row>
    <row r="34" spans="7:13">
      <c r="G34" s="10"/>
      <c r="H34" s="10"/>
      <c r="I34" s="11"/>
      <c r="J34" s="11"/>
      <c r="K34" s="11"/>
      <c r="L34" s="10"/>
      <c r="M34" s="9"/>
    </row>
    <row r="35" spans="7:13">
      <c r="G35" s="10"/>
      <c r="H35" s="10"/>
      <c r="I35" s="11"/>
      <c r="J35" s="11"/>
      <c r="K35" s="11"/>
      <c r="L35" s="10"/>
      <c r="M35" s="9"/>
    </row>
    <row r="36" spans="7:13">
      <c r="G36" s="10"/>
      <c r="H36" s="10"/>
      <c r="I36" s="11"/>
      <c r="J36" s="11"/>
      <c r="K36" s="11"/>
      <c r="L36" s="10"/>
      <c r="M36" s="9"/>
    </row>
    <row r="37" spans="7:13">
      <c r="G37" s="10"/>
      <c r="H37" s="10"/>
      <c r="I37" s="11"/>
      <c r="J37" s="11"/>
      <c r="K37" s="11"/>
      <c r="L37" s="10"/>
      <c r="M37" s="9"/>
    </row>
    <row r="38" spans="7:13">
      <c r="G38" s="10"/>
      <c r="H38" s="10"/>
      <c r="I38" s="11"/>
      <c r="J38" s="11"/>
      <c r="K38" s="11"/>
      <c r="L38" s="10"/>
      <c r="M38" s="9"/>
    </row>
    <row r="39" spans="7:13">
      <c r="G39" s="10"/>
      <c r="H39" s="10"/>
      <c r="I39" s="11"/>
      <c r="J39" s="11"/>
      <c r="K39" s="11"/>
      <c r="L39" s="10"/>
      <c r="M39" s="9"/>
    </row>
    <row r="41" spans="7:13">
      <c r="I41" s="12"/>
      <c r="K41" s="12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&amp;C&amp;"Calibri"&amp;10&amp;K000000 This document has been marked as Non-Confidential&amp;1#_x000D_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1:N82"/>
  <sheetViews>
    <sheetView showGridLines="0" view="pageBreakPreview" zoomScale="110" zoomScaleNormal="100" zoomScaleSheetLayoutView="110" workbookViewId="0">
      <selection activeCell="K54" sqref="K54"/>
    </sheetView>
  </sheetViews>
  <sheetFormatPr defaultColWidth="9.1796875" defaultRowHeight="14.5"/>
  <cols>
    <col min="1" max="1" width="1" customWidth="1"/>
    <col min="2" max="2" width="23.81640625" customWidth="1"/>
    <col min="4" max="6" width="1" customWidth="1"/>
    <col min="7" max="8" width="8.81640625" style="52" customWidth="1"/>
    <col min="9" max="9" width="1" style="52" customWidth="1"/>
    <col min="10" max="10" width="1.453125" style="52" customWidth="1"/>
  </cols>
  <sheetData>
    <row r="1" spans="2:12" ht="6" customHeight="1"/>
    <row r="2" spans="2:12" ht="26">
      <c r="B2" s="32" t="s">
        <v>11</v>
      </c>
    </row>
    <row r="3" spans="2:12" ht="6" customHeight="1" thickBot="1">
      <c r="B3" s="14"/>
      <c r="C3" s="14"/>
      <c r="D3" s="14"/>
      <c r="E3" s="14"/>
      <c r="F3" s="14"/>
      <c r="G3" s="53"/>
      <c r="H3" s="53"/>
      <c r="I3" s="53"/>
    </row>
    <row r="4" spans="2:12" ht="6" customHeight="1">
      <c r="K4" s="52"/>
      <c r="L4" s="52"/>
    </row>
    <row r="5" spans="2:12">
      <c r="D5" s="15"/>
      <c r="E5" s="15"/>
      <c r="F5" s="15"/>
      <c r="G5" s="135" t="s">
        <v>100</v>
      </c>
      <c r="H5" s="135"/>
      <c r="I5" s="59"/>
      <c r="J5" s="59"/>
      <c r="K5" s="135" t="s">
        <v>109</v>
      </c>
      <c r="L5" s="135"/>
    </row>
    <row r="6" spans="2:12" ht="6" customHeight="1">
      <c r="D6" s="16"/>
      <c r="E6" s="16"/>
      <c r="F6" s="16"/>
      <c r="K6" s="52"/>
      <c r="L6" s="52"/>
    </row>
    <row r="7" spans="2:12" ht="16.5" customHeight="1">
      <c r="D7" s="16"/>
      <c r="E7" s="16"/>
      <c r="F7" s="16"/>
      <c r="G7" s="52" t="s">
        <v>12</v>
      </c>
      <c r="H7" s="52" t="s">
        <v>13</v>
      </c>
      <c r="K7" s="52" t="s">
        <v>12</v>
      </c>
      <c r="L7" s="52" t="s">
        <v>13</v>
      </c>
    </row>
    <row r="8" spans="2:12" ht="5.9" customHeight="1" thickBot="1">
      <c r="D8" s="14"/>
      <c r="E8" s="14"/>
      <c r="F8" s="14"/>
      <c r="G8" s="53"/>
      <c r="H8" s="53"/>
      <c r="I8" s="53"/>
      <c r="J8" s="53"/>
      <c r="K8" s="53"/>
      <c r="L8" s="53"/>
    </row>
    <row r="9" spans="2:12" ht="6" customHeight="1">
      <c r="K9" s="52"/>
      <c r="L9" s="52"/>
    </row>
    <row r="10" spans="2:12" ht="9" customHeight="1">
      <c r="B10" s="17"/>
      <c r="D10" s="18"/>
      <c r="E10" s="18"/>
      <c r="F10" s="18"/>
      <c r="G10" s="60"/>
      <c r="H10" s="60"/>
      <c r="K10" s="60"/>
      <c r="L10" s="60"/>
    </row>
    <row r="11" spans="2:12" ht="15.5">
      <c r="B11" s="17" t="s">
        <v>14</v>
      </c>
      <c r="D11" s="18"/>
      <c r="E11" s="18"/>
      <c r="F11" s="18"/>
      <c r="G11" s="60"/>
      <c r="H11" s="60"/>
      <c r="K11" s="60"/>
      <c r="L11" s="60"/>
    </row>
    <row r="12" spans="2:12" ht="6" customHeight="1">
      <c r="K12" s="52"/>
      <c r="L12" s="52"/>
    </row>
    <row r="13" spans="2:12" ht="15.5">
      <c r="B13" s="39" t="s">
        <v>15</v>
      </c>
      <c r="D13" s="45"/>
      <c r="E13" s="45"/>
      <c r="F13" s="45"/>
      <c r="G13" s="116">
        <v>87</v>
      </c>
      <c r="H13" s="116">
        <v>13219</v>
      </c>
      <c r="K13" s="116">
        <v>89</v>
      </c>
      <c r="L13" s="116">
        <v>13510</v>
      </c>
    </row>
    <row r="14" spans="2:12" ht="15.5">
      <c r="B14" s="39" t="s">
        <v>16</v>
      </c>
      <c r="D14" s="45"/>
      <c r="E14" s="45"/>
      <c r="F14" s="45"/>
      <c r="G14" s="116">
        <v>746</v>
      </c>
      <c r="H14" s="116">
        <v>69548</v>
      </c>
      <c r="K14" s="116">
        <v>737</v>
      </c>
      <c r="L14" s="116">
        <v>69643</v>
      </c>
    </row>
    <row r="15" spans="2:12" ht="15.5">
      <c r="B15" s="39" t="s">
        <v>17</v>
      </c>
      <c r="D15" s="45"/>
      <c r="E15" s="45"/>
      <c r="F15" s="45"/>
      <c r="G15" s="116">
        <v>18</v>
      </c>
      <c r="H15" s="116">
        <v>3079</v>
      </c>
      <c r="K15" s="116">
        <v>19</v>
      </c>
      <c r="L15" s="116">
        <v>3291</v>
      </c>
    </row>
    <row r="16" spans="2:12" ht="15.5">
      <c r="B16" s="39" t="s">
        <v>18</v>
      </c>
      <c r="D16" s="45"/>
      <c r="E16" s="45"/>
      <c r="F16" s="45"/>
      <c r="G16" s="116">
        <v>1</v>
      </c>
      <c r="H16" s="116">
        <v>138</v>
      </c>
      <c r="K16" s="116">
        <v>1</v>
      </c>
      <c r="L16" s="116">
        <v>138</v>
      </c>
    </row>
    <row r="17" spans="2:14" ht="1.5" customHeight="1">
      <c r="D17" s="46"/>
      <c r="E17" s="46"/>
      <c r="F17" s="46"/>
      <c r="G17" s="117"/>
      <c r="H17" s="117"/>
      <c r="I17" s="118"/>
      <c r="J17" s="117"/>
      <c r="K17" s="117"/>
      <c r="L17" s="117"/>
    </row>
    <row r="18" spans="2:14" ht="1.5" customHeight="1">
      <c r="D18" s="18"/>
      <c r="E18" s="18"/>
      <c r="F18" s="18"/>
      <c r="G18" s="116"/>
      <c r="H18" s="116"/>
      <c r="I18" s="119"/>
      <c r="J18" s="116"/>
      <c r="K18" s="116"/>
      <c r="L18" s="116"/>
    </row>
    <row r="19" spans="2:14" ht="15" customHeight="1">
      <c r="B19" s="17" t="s">
        <v>19</v>
      </c>
      <c r="D19" s="47"/>
      <c r="E19" s="47"/>
      <c r="F19" s="47"/>
      <c r="G19" s="120">
        <v>852</v>
      </c>
      <c r="H19" s="120">
        <v>85984</v>
      </c>
      <c r="K19" s="120">
        <v>846</v>
      </c>
      <c r="L19" s="120">
        <v>86582</v>
      </c>
    </row>
    <row r="20" spans="2:14" ht="15" customHeight="1">
      <c r="B20" s="39" t="s">
        <v>20</v>
      </c>
      <c r="D20" s="45"/>
      <c r="E20" s="45"/>
      <c r="F20" s="45"/>
      <c r="G20" s="116">
        <v>62</v>
      </c>
      <c r="H20" s="116">
        <v>10965</v>
      </c>
      <c r="K20" s="116">
        <v>65</v>
      </c>
      <c r="L20" s="116">
        <v>11598</v>
      </c>
    </row>
    <row r="21" spans="2:14" ht="15" customHeight="1">
      <c r="B21" s="39" t="s">
        <v>21</v>
      </c>
      <c r="D21" s="45"/>
      <c r="E21" s="45"/>
      <c r="F21" s="45"/>
      <c r="G21" s="116">
        <v>11</v>
      </c>
      <c r="H21" s="116">
        <v>3187</v>
      </c>
      <c r="K21" s="116">
        <v>11</v>
      </c>
      <c r="L21" s="116">
        <v>3187</v>
      </c>
    </row>
    <row r="22" spans="2:14" ht="1.5" customHeight="1">
      <c r="D22" s="46"/>
      <c r="E22" s="46"/>
      <c r="F22" s="46"/>
      <c r="G22" s="117"/>
      <c r="H22" s="117"/>
      <c r="I22" s="118"/>
      <c r="J22" s="117"/>
      <c r="K22" s="117"/>
      <c r="L22" s="117"/>
    </row>
    <row r="23" spans="2:14" ht="1.5" customHeight="1">
      <c r="D23" s="18"/>
      <c r="E23" s="18"/>
      <c r="F23" s="18"/>
      <c r="G23" s="116"/>
      <c r="H23" s="116"/>
      <c r="K23" s="116"/>
      <c r="L23" s="116"/>
    </row>
    <row r="24" spans="2:14" ht="15" customHeight="1">
      <c r="B24" s="17" t="s">
        <v>22</v>
      </c>
      <c r="D24" s="45">
        <v>0</v>
      </c>
      <c r="E24" s="45"/>
      <c r="F24" s="45"/>
      <c r="G24" s="120">
        <v>925</v>
      </c>
      <c r="H24" s="120">
        <v>100136</v>
      </c>
      <c r="K24" s="120">
        <v>922</v>
      </c>
      <c r="L24" s="120">
        <v>101367</v>
      </c>
    </row>
    <row r="25" spans="2:14" ht="15" customHeight="1">
      <c r="G25" s="121"/>
      <c r="H25" s="121"/>
      <c r="I25" s="122"/>
      <c r="J25" s="121"/>
      <c r="K25" s="121"/>
      <c r="L25" s="121"/>
    </row>
    <row r="26" spans="2:14" ht="16.5" customHeight="1">
      <c r="D26" s="16"/>
      <c r="E26" s="16"/>
      <c r="F26" s="16"/>
      <c r="G26" s="116" t="s">
        <v>23</v>
      </c>
      <c r="H26" s="121"/>
      <c r="I26" s="122"/>
      <c r="J26" s="121"/>
      <c r="K26" s="116" t="s">
        <v>23</v>
      </c>
      <c r="L26" s="121"/>
    </row>
    <row r="27" spans="2:14" ht="6" customHeight="1" thickBot="1">
      <c r="D27" s="19"/>
      <c r="E27" s="19"/>
      <c r="F27" s="19"/>
      <c r="G27" s="123"/>
      <c r="H27" s="124"/>
      <c r="I27" s="125"/>
      <c r="J27" s="124"/>
      <c r="K27" s="123"/>
      <c r="L27" s="124"/>
    </row>
    <row r="28" spans="2:14" ht="15.5">
      <c r="B28" s="17" t="s">
        <v>24</v>
      </c>
      <c r="D28" s="45"/>
      <c r="E28" s="45"/>
      <c r="F28" s="45"/>
      <c r="G28" s="116"/>
      <c r="H28" s="121"/>
      <c r="I28" s="119"/>
      <c r="J28" s="121"/>
      <c r="K28" s="116"/>
      <c r="L28" s="121"/>
    </row>
    <row r="29" spans="2:14" ht="6" customHeight="1">
      <c r="D29" s="16"/>
      <c r="E29" s="16"/>
      <c r="F29" s="16"/>
      <c r="G29" s="116"/>
      <c r="H29" s="121"/>
      <c r="I29" s="122"/>
      <c r="J29" s="121"/>
      <c r="K29" s="116"/>
      <c r="L29" s="121"/>
    </row>
    <row r="30" spans="2:14" ht="15.5">
      <c r="B30" s="39" t="s">
        <v>25</v>
      </c>
      <c r="D30" s="45"/>
      <c r="E30" s="45"/>
      <c r="F30" s="45"/>
      <c r="G30" s="116">
        <v>115</v>
      </c>
      <c r="H30" s="121"/>
      <c r="I30" s="119"/>
      <c r="J30" s="121"/>
      <c r="K30" s="116">
        <v>106</v>
      </c>
      <c r="L30" s="121"/>
      <c r="N30" s="39"/>
    </row>
    <row r="31" spans="2:14" ht="15.5">
      <c r="B31" s="39" t="s">
        <v>26</v>
      </c>
      <c r="D31" s="45"/>
      <c r="E31" s="45"/>
      <c r="F31" s="45"/>
      <c r="G31" s="116">
        <v>98</v>
      </c>
      <c r="H31" s="121"/>
      <c r="I31" s="122"/>
      <c r="J31" s="121"/>
      <c r="K31" s="116">
        <v>90</v>
      </c>
      <c r="L31" s="121"/>
      <c r="N31" s="39"/>
    </row>
    <row r="32" spans="2:14" ht="15.5">
      <c r="B32" s="39" t="s">
        <v>27</v>
      </c>
      <c r="D32" s="45"/>
      <c r="E32" s="45"/>
      <c r="F32" s="45"/>
      <c r="G32" s="116">
        <v>34</v>
      </c>
      <c r="H32" s="121"/>
      <c r="I32" s="119"/>
      <c r="J32" s="121"/>
      <c r="K32" s="116">
        <v>30</v>
      </c>
      <c r="L32" s="121"/>
      <c r="N32" s="39"/>
    </row>
    <row r="33" spans="2:14" ht="15.5">
      <c r="B33" s="39" t="s">
        <v>28</v>
      </c>
      <c r="D33" s="45"/>
      <c r="E33" s="45"/>
      <c r="F33" s="45"/>
      <c r="G33" s="116">
        <v>12</v>
      </c>
      <c r="H33" s="121"/>
      <c r="I33" s="122"/>
      <c r="J33" s="121"/>
      <c r="K33" s="116">
        <v>12</v>
      </c>
      <c r="L33" s="121"/>
      <c r="N33" s="39"/>
    </row>
    <row r="34" spans="2:14" ht="15.5">
      <c r="B34" s="39" t="s">
        <v>29</v>
      </c>
      <c r="D34" s="45"/>
      <c r="E34" s="45"/>
      <c r="F34" s="45"/>
      <c r="G34" s="116">
        <v>21</v>
      </c>
      <c r="H34" s="121"/>
      <c r="I34" s="119"/>
      <c r="J34" s="121"/>
      <c r="K34" s="116">
        <v>21</v>
      </c>
      <c r="L34" s="121"/>
      <c r="N34" s="39"/>
    </row>
    <row r="35" spans="2:14" ht="15.5">
      <c r="B35" s="39" t="s">
        <v>30</v>
      </c>
      <c r="D35" s="45"/>
      <c r="E35" s="45"/>
      <c r="F35" s="45"/>
      <c r="G35" s="116">
        <v>16</v>
      </c>
      <c r="H35" s="121"/>
      <c r="I35" s="122"/>
      <c r="J35" s="121"/>
      <c r="K35" s="116">
        <v>14</v>
      </c>
      <c r="L35" s="121"/>
      <c r="N35" s="39"/>
    </row>
    <row r="36" spans="2:14" ht="15.5">
      <c r="B36" s="39" t="s">
        <v>31</v>
      </c>
      <c r="C36" s="8"/>
      <c r="D36" s="45"/>
      <c r="E36" s="45"/>
      <c r="F36" s="45"/>
      <c r="G36" s="116">
        <v>460</v>
      </c>
      <c r="H36" s="121"/>
      <c r="I36" s="119"/>
      <c r="J36" s="121"/>
      <c r="K36" s="116">
        <v>476</v>
      </c>
      <c r="L36" s="121"/>
      <c r="N36" s="39"/>
    </row>
    <row r="37" spans="2:14" ht="15.5">
      <c r="B37" s="39" t="s">
        <v>32</v>
      </c>
      <c r="C37" s="8"/>
      <c r="D37" s="45"/>
      <c r="E37" s="45"/>
      <c r="F37" s="45"/>
      <c r="G37" s="116">
        <v>60</v>
      </c>
      <c r="H37" s="121"/>
      <c r="I37" s="122"/>
      <c r="J37" s="121"/>
      <c r="K37" s="116">
        <v>61</v>
      </c>
      <c r="L37" s="121"/>
      <c r="N37" s="39"/>
    </row>
    <row r="38" spans="2:14" ht="1.5" customHeight="1">
      <c r="D38" s="48"/>
      <c r="E38" s="48"/>
      <c r="F38" s="48"/>
      <c r="G38" s="117"/>
      <c r="H38" s="126"/>
      <c r="I38" s="118"/>
      <c r="J38" s="126"/>
      <c r="K38" s="117"/>
      <c r="L38" s="126"/>
    </row>
    <row r="39" spans="2:14" ht="1" customHeight="1">
      <c r="D39" s="45"/>
      <c r="E39" s="45"/>
      <c r="F39" s="45"/>
      <c r="G39" s="116"/>
      <c r="H39" s="121"/>
      <c r="I39" s="119"/>
      <c r="J39" s="121"/>
      <c r="K39" s="116"/>
      <c r="L39" s="121"/>
    </row>
    <row r="40" spans="2:14" ht="15" customHeight="1">
      <c r="B40" s="17" t="s">
        <v>33</v>
      </c>
      <c r="D40" s="47">
        <v>0</v>
      </c>
      <c r="E40" s="47"/>
      <c r="F40" s="47"/>
      <c r="G40" s="120">
        <v>816</v>
      </c>
      <c r="H40" s="127"/>
      <c r="I40" s="128"/>
      <c r="J40" s="127"/>
      <c r="K40" s="120">
        <v>810</v>
      </c>
      <c r="L40" s="127"/>
    </row>
    <row r="41" spans="2:14" ht="15" customHeight="1">
      <c r="B41" s="17"/>
      <c r="D41" s="45"/>
      <c r="E41" s="45"/>
      <c r="F41" s="45"/>
      <c r="G41" s="129"/>
      <c r="H41" s="129"/>
      <c r="I41" s="60"/>
      <c r="J41" s="129"/>
      <c r="K41" s="129"/>
      <c r="L41" s="129"/>
    </row>
    <row r="42" spans="2:14" ht="15" customHeight="1">
      <c r="B42" s="40" t="s">
        <v>95</v>
      </c>
      <c r="D42" s="16"/>
      <c r="E42" s="16"/>
      <c r="F42" s="16"/>
      <c r="G42" s="129"/>
      <c r="H42" s="129"/>
      <c r="J42" s="129"/>
      <c r="K42" s="129"/>
      <c r="L42" s="129"/>
    </row>
    <row r="43" spans="2:14">
      <c r="B43" s="130" t="s">
        <v>34</v>
      </c>
    </row>
    <row r="44" spans="2:14">
      <c r="B44" s="40"/>
    </row>
    <row r="47" spans="2:14" ht="15.5">
      <c r="B47" s="39"/>
      <c r="D47" s="10"/>
      <c r="E47" s="10"/>
      <c r="F47" s="10"/>
      <c r="G47" s="61"/>
      <c r="H47" s="61"/>
      <c r="I47" s="62"/>
      <c r="J47" s="61"/>
    </row>
    <row r="48" spans="2:14" ht="15.5">
      <c r="B48" s="39"/>
      <c r="D48" s="10"/>
      <c r="E48" s="10"/>
      <c r="F48" s="10"/>
      <c r="G48" s="61"/>
      <c r="H48" s="61"/>
      <c r="I48" s="62"/>
      <c r="J48" s="61"/>
    </row>
    <row r="49" spans="2:10" ht="15.5">
      <c r="B49" s="39"/>
      <c r="D49" s="10"/>
      <c r="E49" s="10"/>
      <c r="F49" s="10"/>
      <c r="G49" s="61"/>
      <c r="H49" s="61"/>
      <c r="I49" s="62"/>
      <c r="J49" s="61"/>
    </row>
    <row r="50" spans="2:10" ht="15.5">
      <c r="B50" s="39"/>
      <c r="D50" s="10"/>
      <c r="E50" s="10"/>
      <c r="F50" s="10"/>
      <c r="G50" s="61"/>
      <c r="H50" s="61"/>
      <c r="I50" s="62"/>
      <c r="J50" s="61"/>
    </row>
    <row r="51" spans="2:10" ht="15.5">
      <c r="B51" s="39"/>
      <c r="D51" s="10"/>
      <c r="E51" s="10"/>
      <c r="F51" s="10"/>
      <c r="G51" s="61"/>
      <c r="H51" s="61"/>
      <c r="I51" s="62"/>
      <c r="J51" s="61"/>
    </row>
    <row r="52" spans="2:10" ht="15.5">
      <c r="B52" s="39"/>
      <c r="D52" s="10"/>
      <c r="E52" s="10"/>
      <c r="F52" s="10"/>
      <c r="G52" s="61"/>
      <c r="H52" s="61"/>
      <c r="I52" s="62"/>
      <c r="J52" s="61"/>
    </row>
    <row r="53" spans="2:10" ht="15.5">
      <c r="B53" s="39"/>
      <c r="D53" s="10"/>
      <c r="E53" s="10"/>
      <c r="F53" s="10"/>
      <c r="G53" s="61"/>
      <c r="H53" s="61"/>
      <c r="I53" s="62"/>
      <c r="J53" s="61"/>
    </row>
    <row r="54" spans="2:10" ht="15.5">
      <c r="B54" s="39"/>
      <c r="D54" s="10"/>
      <c r="E54" s="10"/>
      <c r="F54" s="10"/>
      <c r="G54" s="61"/>
      <c r="H54" s="61"/>
      <c r="I54" s="62"/>
      <c r="J54" s="61"/>
    </row>
    <row r="55" spans="2:10" ht="15.5">
      <c r="B55" s="39"/>
      <c r="D55" s="10"/>
      <c r="E55" s="10"/>
      <c r="F55" s="10"/>
      <c r="G55" s="61"/>
      <c r="H55" s="61"/>
      <c r="I55" s="62"/>
      <c r="J55" s="61"/>
    </row>
    <row r="56" spans="2:10" ht="15.5">
      <c r="B56" s="39"/>
      <c r="D56" s="10"/>
      <c r="E56" s="10"/>
      <c r="F56" s="10"/>
      <c r="G56" s="61"/>
      <c r="H56" s="61"/>
      <c r="I56" s="62"/>
      <c r="J56" s="61"/>
    </row>
    <row r="57" spans="2:10" ht="15.5">
      <c r="B57" s="39"/>
      <c r="D57" s="10"/>
      <c r="E57" s="10"/>
      <c r="F57" s="10"/>
      <c r="G57" s="61"/>
      <c r="H57" s="61"/>
      <c r="I57" s="62"/>
      <c r="J57" s="61"/>
    </row>
    <row r="58" spans="2:10" ht="15.5">
      <c r="B58" s="39"/>
      <c r="D58" s="10"/>
      <c r="E58" s="10"/>
      <c r="F58" s="10"/>
      <c r="G58" s="61"/>
      <c r="H58" s="61"/>
      <c r="I58" s="62"/>
      <c r="J58" s="61"/>
    </row>
    <row r="59" spans="2:10" ht="15.5">
      <c r="B59" s="39"/>
      <c r="D59" s="10"/>
      <c r="E59" s="10"/>
      <c r="F59" s="10"/>
      <c r="G59" s="61"/>
      <c r="H59" s="61"/>
      <c r="I59" s="62"/>
      <c r="J59" s="61"/>
    </row>
    <row r="60" spans="2:10" ht="15.5">
      <c r="B60" s="39"/>
      <c r="D60" s="10"/>
      <c r="E60" s="10"/>
      <c r="F60" s="10"/>
      <c r="G60" s="61"/>
      <c r="H60" s="61"/>
      <c r="I60" s="62"/>
      <c r="J60" s="61"/>
    </row>
    <row r="61" spans="2:10" ht="15.5">
      <c r="B61" s="39"/>
      <c r="D61" s="10"/>
      <c r="E61" s="10"/>
      <c r="F61" s="10"/>
      <c r="G61" s="61"/>
      <c r="H61" s="61"/>
      <c r="I61" s="62"/>
      <c r="J61" s="61"/>
    </row>
    <row r="62" spans="2:10" ht="15.5">
      <c r="B62" s="39"/>
      <c r="D62" s="10"/>
      <c r="E62" s="10"/>
      <c r="F62" s="10"/>
      <c r="G62" s="61"/>
      <c r="H62" s="61"/>
      <c r="I62" s="62"/>
      <c r="J62" s="61"/>
    </row>
    <row r="63" spans="2:10" ht="15.5">
      <c r="B63" s="39"/>
      <c r="D63" s="10"/>
      <c r="E63" s="10"/>
      <c r="F63" s="10"/>
      <c r="G63" s="61"/>
      <c r="H63" s="61"/>
      <c r="I63" s="62"/>
      <c r="J63" s="61"/>
    </row>
    <row r="64" spans="2:10" ht="15.5">
      <c r="B64" s="39"/>
      <c r="D64" s="10"/>
      <c r="E64" s="10"/>
      <c r="F64" s="10"/>
      <c r="G64" s="61"/>
      <c r="H64" s="61"/>
      <c r="I64" s="62"/>
      <c r="J64" s="61"/>
    </row>
    <row r="65" spans="2:10" ht="15.5">
      <c r="B65" s="39"/>
      <c r="D65" s="10"/>
      <c r="E65" s="10"/>
      <c r="F65" s="10"/>
      <c r="G65" s="61"/>
      <c r="H65" s="61"/>
      <c r="I65" s="62"/>
      <c r="J65" s="61"/>
    </row>
    <row r="66" spans="2:10" ht="15.5">
      <c r="B66" s="39"/>
      <c r="D66" s="10"/>
      <c r="E66" s="10"/>
      <c r="F66" s="10"/>
      <c r="G66" s="61"/>
      <c r="H66" s="61"/>
      <c r="I66" s="62"/>
      <c r="J66" s="61"/>
    </row>
    <row r="67" spans="2:10" ht="15.5">
      <c r="B67" s="39"/>
      <c r="D67" s="10"/>
      <c r="E67" s="10"/>
      <c r="F67" s="10"/>
      <c r="G67" s="61"/>
      <c r="H67" s="61"/>
      <c r="I67" s="62"/>
      <c r="J67" s="61"/>
    </row>
    <row r="68" spans="2:10" ht="15.5">
      <c r="B68" s="39"/>
      <c r="D68" s="10"/>
      <c r="E68" s="10"/>
      <c r="F68" s="10"/>
      <c r="G68" s="61"/>
      <c r="H68" s="61"/>
      <c r="I68" s="62"/>
      <c r="J68" s="61"/>
    </row>
    <row r="69" spans="2:10" ht="15.5">
      <c r="B69" s="39"/>
      <c r="D69" s="10"/>
      <c r="E69" s="10"/>
      <c r="F69" s="10"/>
      <c r="G69" s="61"/>
      <c r="H69" s="61"/>
      <c r="I69" s="62"/>
      <c r="J69" s="61"/>
    </row>
    <row r="70" spans="2:10" ht="15.5">
      <c r="B70" s="39"/>
      <c r="D70" s="10"/>
      <c r="E70" s="10"/>
      <c r="F70" s="10"/>
      <c r="G70" s="61"/>
      <c r="H70" s="61"/>
      <c r="I70" s="62"/>
      <c r="J70" s="61"/>
    </row>
    <row r="71" spans="2:10" ht="15.5">
      <c r="B71" s="39"/>
      <c r="D71" s="10"/>
      <c r="E71" s="10"/>
      <c r="F71" s="10"/>
      <c r="G71" s="61"/>
      <c r="H71" s="61"/>
      <c r="I71" s="62"/>
      <c r="J71" s="61"/>
    </row>
    <row r="72" spans="2:10" ht="15.5">
      <c r="B72" s="39"/>
      <c r="D72" s="10"/>
      <c r="E72" s="10"/>
      <c r="F72" s="10"/>
      <c r="G72" s="61"/>
      <c r="H72" s="61"/>
      <c r="I72" s="62"/>
      <c r="J72" s="61"/>
    </row>
    <row r="73" spans="2:10" ht="15.5">
      <c r="B73" s="39"/>
      <c r="D73" s="10"/>
      <c r="E73" s="10"/>
      <c r="F73" s="10"/>
      <c r="G73" s="61"/>
      <c r="H73" s="61"/>
      <c r="I73" s="62"/>
      <c r="J73" s="61"/>
    </row>
    <row r="74" spans="2:10" ht="15.5">
      <c r="B74" s="39"/>
      <c r="D74" s="10"/>
      <c r="E74" s="10"/>
      <c r="F74" s="10"/>
      <c r="G74" s="61"/>
      <c r="H74" s="61"/>
      <c r="I74" s="62"/>
      <c r="J74" s="61"/>
    </row>
    <row r="75" spans="2:10" ht="15.5">
      <c r="B75" s="39"/>
      <c r="D75" s="10"/>
      <c r="E75" s="10"/>
      <c r="F75" s="10"/>
      <c r="G75" s="61"/>
      <c r="H75" s="61"/>
      <c r="I75" s="62"/>
      <c r="J75" s="61"/>
    </row>
    <row r="76" spans="2:10" ht="15.5">
      <c r="B76" s="39"/>
      <c r="D76" s="10"/>
      <c r="E76" s="10"/>
      <c r="F76" s="10"/>
      <c r="G76" s="61"/>
      <c r="H76" s="61"/>
      <c r="I76" s="62"/>
      <c r="J76" s="61"/>
    </row>
    <row r="77" spans="2:10" ht="15.5">
      <c r="B77" s="39"/>
      <c r="D77" s="10"/>
      <c r="E77" s="10"/>
      <c r="F77" s="10"/>
      <c r="G77" s="61"/>
      <c r="H77" s="61"/>
      <c r="I77" s="62"/>
      <c r="J77" s="61"/>
    </row>
    <row r="78" spans="2:10" ht="15.5">
      <c r="B78" s="39"/>
      <c r="D78" s="10"/>
      <c r="E78" s="10"/>
      <c r="F78" s="10"/>
      <c r="G78" s="61"/>
      <c r="H78" s="61"/>
      <c r="I78" s="62"/>
      <c r="J78" s="61"/>
    </row>
    <row r="79" spans="2:10" ht="15.5">
      <c r="B79" s="39"/>
      <c r="D79" s="10"/>
      <c r="E79" s="10"/>
      <c r="F79" s="10"/>
      <c r="G79" s="61"/>
      <c r="H79" s="61"/>
      <c r="I79" s="62"/>
      <c r="J79" s="61"/>
    </row>
    <row r="80" spans="2:10" ht="15.5">
      <c r="B80" s="39"/>
      <c r="D80" s="10"/>
      <c r="E80" s="10"/>
      <c r="F80" s="10"/>
      <c r="G80" s="61"/>
      <c r="H80" s="61"/>
      <c r="I80" s="62"/>
      <c r="J80" s="61"/>
    </row>
    <row r="82" spans="8:10">
      <c r="H82" s="61"/>
      <c r="J82" s="61"/>
    </row>
  </sheetData>
  <mergeCells count="2">
    <mergeCell ref="G5:H5"/>
    <mergeCell ref="K5:L5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&amp;C&amp;"Calibri"&amp;10&amp;K000000 This document has been marked as Non-Confidential&amp;1#_x000D_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9409-D5DD-4274-9D3C-575B51616227}">
  <sheetPr>
    <tabColor theme="0" tint="-4.9989318521683403E-2"/>
    <pageSetUpPr fitToPage="1"/>
  </sheetPr>
  <dimension ref="B1:W33"/>
  <sheetViews>
    <sheetView showGridLines="0" view="pageBreakPreview" zoomScale="120" zoomScaleNormal="100" zoomScaleSheetLayoutView="120" workbookViewId="0">
      <pane xSplit="5" ySplit="9" topLeftCell="F10" activePane="bottomRight" state="frozen"/>
      <selection pane="topRight" activeCell="F41" sqref="F41"/>
      <selection pane="bottomLeft" activeCell="F41" sqref="F41"/>
      <selection pane="bottomRight" activeCell="B35" sqref="B35"/>
    </sheetView>
  </sheetViews>
  <sheetFormatPr defaultColWidth="9.1796875" defaultRowHeight="14.5"/>
  <cols>
    <col min="1" max="1" width="1" style="24" customWidth="1"/>
    <col min="2" max="2" width="34.81640625" style="24" customWidth="1"/>
    <col min="3" max="5" width="9.1796875" style="24"/>
    <col min="6" max="6" width="10.81640625" style="49" customWidth="1"/>
    <col min="7" max="7" width="1" style="49" customWidth="1"/>
    <col min="8" max="8" width="10.81640625" style="65" customWidth="1"/>
    <col min="9" max="9" width="3.1796875" style="49" customWidth="1"/>
    <col min="10" max="10" width="10.81640625" style="49" customWidth="1"/>
    <col min="11" max="11" width="1" style="49" customWidth="1"/>
    <col min="12" max="12" width="10.81640625" style="66" customWidth="1"/>
    <col min="13" max="13" width="3.1796875" style="49" customWidth="1"/>
    <col min="14" max="14" width="10.81640625" style="49" customWidth="1"/>
    <col min="15" max="15" width="1" style="49" customWidth="1"/>
    <col min="16" max="16" width="10.81640625" style="65" customWidth="1"/>
    <col min="17" max="17" width="3.1796875" style="65" customWidth="1"/>
    <col min="18" max="18" width="10.81640625" style="65" customWidth="1"/>
    <col min="19" max="19" width="1" style="65" customWidth="1"/>
    <col min="20" max="20" width="10.81640625" style="65" customWidth="1"/>
    <col min="21" max="16384" width="9.1796875" style="24"/>
  </cols>
  <sheetData>
    <row r="1" spans="2:21" ht="6" customHeight="1"/>
    <row r="2" spans="2:21" ht="26">
      <c r="B2" s="33" t="s">
        <v>35</v>
      </c>
      <c r="J2" s="65"/>
      <c r="P2" s="63"/>
      <c r="Q2" s="63"/>
      <c r="R2" s="63"/>
      <c r="S2" s="63"/>
      <c r="T2" s="63"/>
    </row>
    <row r="3" spans="2:21" ht="6" customHeight="1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1" ht="6" customHeight="1"/>
    <row r="5" spans="2:21">
      <c r="F5" s="64" t="s">
        <v>100</v>
      </c>
      <c r="G5" s="64"/>
      <c r="H5" s="67" t="s">
        <v>109</v>
      </c>
      <c r="J5" s="64" t="s">
        <v>100</v>
      </c>
      <c r="K5" s="64"/>
      <c r="L5" s="67" t="s">
        <v>109</v>
      </c>
      <c r="N5" s="64" t="s">
        <v>100</v>
      </c>
      <c r="O5" s="64"/>
      <c r="P5" s="67" t="s">
        <v>109</v>
      </c>
      <c r="Q5" s="67"/>
      <c r="R5" s="64" t="s">
        <v>100</v>
      </c>
      <c r="S5" s="64"/>
      <c r="T5" s="67" t="s">
        <v>109</v>
      </c>
    </row>
    <row r="6" spans="2:21">
      <c r="F6" s="136" t="s">
        <v>19</v>
      </c>
      <c r="G6" s="136"/>
      <c r="H6" s="136"/>
      <c r="I6" s="68"/>
      <c r="J6" s="136" t="s">
        <v>36</v>
      </c>
      <c r="K6" s="136"/>
      <c r="L6" s="136"/>
      <c r="M6" s="68"/>
      <c r="N6" s="136" t="s">
        <v>37</v>
      </c>
      <c r="O6" s="136"/>
      <c r="P6" s="136"/>
      <c r="Q6" s="64"/>
      <c r="R6" s="137" t="s">
        <v>38</v>
      </c>
      <c r="S6" s="137"/>
      <c r="T6" s="137"/>
    </row>
    <row r="7" spans="2:21" ht="16.5" customHeight="1">
      <c r="B7" s="37"/>
      <c r="F7" s="49" t="s">
        <v>39</v>
      </c>
      <c r="H7" s="65" t="s">
        <v>39</v>
      </c>
      <c r="J7" s="49" t="s">
        <v>39</v>
      </c>
      <c r="L7" s="66" t="s">
        <v>39</v>
      </c>
      <c r="N7" s="49" t="s">
        <v>39</v>
      </c>
      <c r="P7" s="65" t="s">
        <v>39</v>
      </c>
      <c r="R7" s="49" t="s">
        <v>39</v>
      </c>
      <c r="S7" s="49"/>
      <c r="T7" s="49" t="s">
        <v>39</v>
      </c>
    </row>
    <row r="8" spans="2:21" ht="6" customHeight="1" thickBot="1">
      <c r="F8" s="53"/>
      <c r="G8" s="53"/>
      <c r="H8" s="53"/>
      <c r="J8" s="53"/>
      <c r="K8" s="53"/>
      <c r="L8" s="53"/>
      <c r="N8" s="53"/>
      <c r="O8" s="53"/>
      <c r="P8" s="53"/>
      <c r="R8" s="53"/>
      <c r="S8" s="53"/>
      <c r="T8" s="53"/>
    </row>
    <row r="9" spans="2:21" ht="6" customHeight="1">
      <c r="R9" s="49"/>
      <c r="S9" s="49"/>
      <c r="T9" s="49"/>
    </row>
    <row r="10" spans="2:21" ht="15.75" customHeight="1">
      <c r="B10" s="79" t="s">
        <v>40</v>
      </c>
      <c r="C10" s="63"/>
      <c r="D10" s="63"/>
      <c r="E10" s="63"/>
      <c r="F10" s="100">
        <v>2691.3</v>
      </c>
      <c r="G10" s="101"/>
      <c r="H10" s="100">
        <v>2659.3</v>
      </c>
      <c r="I10" s="101"/>
      <c r="J10" s="100">
        <v>230.6</v>
      </c>
      <c r="K10" s="101"/>
      <c r="L10" s="100">
        <v>260.89999999999998</v>
      </c>
      <c r="M10" s="101"/>
      <c r="N10" s="100">
        <v>0</v>
      </c>
      <c r="O10" s="101"/>
      <c r="P10" s="100">
        <v>0</v>
      </c>
      <c r="Q10" s="100"/>
      <c r="R10" s="100">
        <v>2921.9</v>
      </c>
      <c r="S10" s="100"/>
      <c r="T10" s="100">
        <v>2920.2000000000003</v>
      </c>
    </row>
    <row r="11" spans="2:21" ht="15.5">
      <c r="B11" s="80" t="s">
        <v>117</v>
      </c>
      <c r="C11" s="63"/>
      <c r="D11" s="63"/>
      <c r="E11" s="63"/>
      <c r="F11" s="101">
        <v>0.9</v>
      </c>
      <c r="G11" s="101"/>
      <c r="H11" s="101">
        <v>1.5</v>
      </c>
      <c r="I11" s="101"/>
      <c r="J11" s="101">
        <v>0.1</v>
      </c>
      <c r="K11" s="101"/>
      <c r="L11" s="101">
        <v>0.4</v>
      </c>
      <c r="M11" s="101"/>
      <c r="N11" s="101">
        <v>4.7</v>
      </c>
      <c r="O11" s="101"/>
      <c r="P11" s="101">
        <v>4.7</v>
      </c>
      <c r="Q11" s="101"/>
      <c r="R11" s="101">
        <v>5.7</v>
      </c>
      <c r="S11" s="101"/>
      <c r="T11" s="101">
        <v>6.6</v>
      </c>
    </row>
    <row r="12" spans="2:21" ht="15.5">
      <c r="B12" s="80" t="s">
        <v>41</v>
      </c>
      <c r="C12" s="63"/>
      <c r="D12" s="63"/>
      <c r="E12" s="63"/>
      <c r="F12" s="101">
        <v>-1695.7</v>
      </c>
      <c r="G12" s="101"/>
      <c r="H12" s="101">
        <v>-1642.2</v>
      </c>
      <c r="I12" s="101"/>
      <c r="J12" s="101">
        <v>-164.9</v>
      </c>
      <c r="K12" s="101"/>
      <c r="L12" s="101">
        <v>-176.8</v>
      </c>
      <c r="M12" s="101"/>
      <c r="N12" s="101">
        <v>-37.1</v>
      </c>
      <c r="O12" s="101"/>
      <c r="P12" s="101">
        <v>-33.9</v>
      </c>
      <c r="Q12" s="101"/>
      <c r="R12" s="101">
        <v>-1897.7</v>
      </c>
      <c r="S12" s="101"/>
      <c r="T12" s="101">
        <v>-1852.9</v>
      </c>
    </row>
    <row r="13" spans="2:21" ht="2.15" customHeight="1">
      <c r="B13" s="63"/>
      <c r="C13" s="63"/>
      <c r="D13" s="63"/>
      <c r="E13" s="63"/>
      <c r="F13" s="102"/>
      <c r="G13" s="102"/>
      <c r="H13" s="102"/>
      <c r="I13" s="101"/>
      <c r="J13" s="102"/>
      <c r="K13" s="102"/>
      <c r="L13" s="102"/>
      <c r="M13" s="101"/>
      <c r="N13" s="102"/>
      <c r="O13" s="102"/>
      <c r="P13" s="102"/>
      <c r="Q13" s="101"/>
      <c r="R13" s="102"/>
      <c r="S13" s="102"/>
      <c r="T13" s="102"/>
    </row>
    <row r="14" spans="2:21" ht="2.15" customHeight="1">
      <c r="B14" s="63"/>
      <c r="C14" s="63"/>
      <c r="D14" s="63"/>
      <c r="E14" s="63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2:21" ht="15.5">
      <c r="B15" s="79" t="s">
        <v>42</v>
      </c>
      <c r="C15" s="63"/>
      <c r="D15" s="63"/>
      <c r="E15" s="63"/>
      <c r="F15" s="100">
        <v>996.50000000000023</v>
      </c>
      <c r="G15" s="100">
        <v>0</v>
      </c>
      <c r="H15" s="100">
        <v>1018.6000000000001</v>
      </c>
      <c r="I15" s="101"/>
      <c r="J15" s="100">
        <v>65.799999999999983</v>
      </c>
      <c r="K15" s="100">
        <v>0</v>
      </c>
      <c r="L15" s="100">
        <v>84.5</v>
      </c>
      <c r="M15" s="101"/>
      <c r="N15" s="100">
        <v>-32.4</v>
      </c>
      <c r="O15" s="100">
        <v>0</v>
      </c>
      <c r="P15" s="100">
        <v>-29.2</v>
      </c>
      <c r="Q15" s="100"/>
      <c r="R15" s="100">
        <v>1029.9000000000001</v>
      </c>
      <c r="S15" s="100"/>
      <c r="T15" s="100">
        <v>1073.9000000000001</v>
      </c>
      <c r="U15" s="96"/>
    </row>
    <row r="16" spans="2:21" ht="15.5">
      <c r="B16" s="80" t="s">
        <v>43</v>
      </c>
      <c r="C16" s="63"/>
      <c r="D16" s="63"/>
      <c r="E16" s="63"/>
      <c r="F16" s="101">
        <v>1.2</v>
      </c>
      <c r="G16" s="100"/>
      <c r="H16" s="101">
        <v>0.8</v>
      </c>
      <c r="I16" s="101"/>
      <c r="J16" s="101">
        <v>0.3</v>
      </c>
      <c r="K16" s="100"/>
      <c r="L16" s="101">
        <v>0.4</v>
      </c>
      <c r="M16" s="101"/>
      <c r="N16" s="101">
        <v>0</v>
      </c>
      <c r="O16" s="100"/>
      <c r="P16" s="101">
        <v>0</v>
      </c>
      <c r="Q16" s="101"/>
      <c r="R16" s="101">
        <v>1.5</v>
      </c>
      <c r="S16" s="101"/>
      <c r="T16" s="101">
        <v>1.2000000000000002</v>
      </c>
    </row>
    <row r="17" spans="2:23" ht="15.5">
      <c r="B17" s="80" t="s">
        <v>44</v>
      </c>
      <c r="C17" s="63"/>
      <c r="D17" s="63"/>
      <c r="E17" s="63"/>
      <c r="F17" s="101">
        <v>-152.80000000000001</v>
      </c>
      <c r="G17" s="100"/>
      <c r="H17" s="101">
        <v>-164.9</v>
      </c>
      <c r="I17" s="101"/>
      <c r="J17" s="101">
        <v>-41.5</v>
      </c>
      <c r="K17" s="100"/>
      <c r="L17" s="101">
        <v>-43.7</v>
      </c>
      <c r="M17" s="101"/>
      <c r="N17" s="101">
        <v>0</v>
      </c>
      <c r="O17" s="100"/>
      <c r="P17" s="101">
        <v>0</v>
      </c>
      <c r="Q17" s="101"/>
      <c r="R17" s="101">
        <v>-194.3</v>
      </c>
      <c r="S17" s="101"/>
      <c r="T17" s="101">
        <v>-208.60000000000002</v>
      </c>
    </row>
    <row r="18" spans="2:23" ht="15.5">
      <c r="B18" s="80" t="s">
        <v>45</v>
      </c>
      <c r="C18" s="63"/>
      <c r="D18" s="63"/>
      <c r="E18" s="63"/>
      <c r="F18" s="101">
        <v>-192.8</v>
      </c>
      <c r="G18" s="100"/>
      <c r="H18" s="101">
        <v>-201.2</v>
      </c>
      <c r="I18" s="101"/>
      <c r="J18" s="101">
        <v>-14.7</v>
      </c>
      <c r="K18" s="100"/>
      <c r="L18" s="101">
        <v>-16.399999999999999</v>
      </c>
      <c r="M18" s="101"/>
      <c r="N18" s="101">
        <v>0</v>
      </c>
      <c r="O18" s="100"/>
      <c r="P18" s="101">
        <v>0</v>
      </c>
      <c r="Q18" s="101"/>
      <c r="R18" s="101">
        <v>-207.5</v>
      </c>
      <c r="S18" s="101"/>
      <c r="T18" s="101">
        <v>-217.6</v>
      </c>
    </row>
    <row r="19" spans="2:23" ht="2" customHeight="1">
      <c r="B19" s="63"/>
      <c r="C19" s="63"/>
      <c r="D19" s="63"/>
      <c r="E19" s="63"/>
      <c r="F19" s="102"/>
      <c r="G19" s="102"/>
      <c r="H19" s="102"/>
      <c r="I19" s="101"/>
      <c r="J19" s="102"/>
      <c r="K19" s="102"/>
      <c r="L19" s="102"/>
      <c r="M19" s="101"/>
      <c r="N19" s="102"/>
      <c r="O19" s="102"/>
      <c r="P19" s="102"/>
      <c r="Q19" s="101"/>
      <c r="R19" s="102"/>
      <c r="S19" s="102"/>
      <c r="T19" s="102"/>
    </row>
    <row r="20" spans="2:23" ht="2" customHeight="1">
      <c r="B20" s="63"/>
      <c r="C20" s="63"/>
      <c r="D20" s="63"/>
      <c r="E20" s="63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2:23" ht="15.5">
      <c r="B21" s="79" t="s">
        <v>96</v>
      </c>
      <c r="C21" s="63"/>
      <c r="D21" s="63"/>
      <c r="E21" s="63"/>
      <c r="F21" s="100">
        <v>652.10000000000036</v>
      </c>
      <c r="G21" s="100">
        <v>0</v>
      </c>
      <c r="H21" s="100">
        <v>653.30000000000018</v>
      </c>
      <c r="I21" s="101"/>
      <c r="J21" s="100">
        <v>9.8999999999999808</v>
      </c>
      <c r="K21" s="100">
        <v>0</v>
      </c>
      <c r="L21" s="100">
        <v>24.800000000000004</v>
      </c>
      <c r="M21" s="101"/>
      <c r="N21" s="100">
        <v>-32.4</v>
      </c>
      <c r="O21" s="100">
        <v>0</v>
      </c>
      <c r="P21" s="100">
        <v>-29.2</v>
      </c>
      <c r="Q21" s="100"/>
      <c r="R21" s="100">
        <v>629.60000000000036</v>
      </c>
      <c r="S21" s="100"/>
      <c r="T21" s="100">
        <v>648.90000000000009</v>
      </c>
      <c r="U21" s="96"/>
    </row>
    <row r="22" spans="2:23" ht="15.5">
      <c r="B22" s="80" t="s">
        <v>46</v>
      </c>
      <c r="C22" s="63"/>
      <c r="D22" s="63"/>
      <c r="E22" s="63"/>
      <c r="F22" s="101">
        <v>0</v>
      </c>
      <c r="G22" s="100"/>
      <c r="H22" s="101">
        <v>0</v>
      </c>
      <c r="I22" s="101"/>
      <c r="J22" s="101">
        <v>0</v>
      </c>
      <c r="K22" s="100"/>
      <c r="L22" s="101">
        <v>0</v>
      </c>
      <c r="M22" s="101"/>
      <c r="N22" s="101">
        <v>20.3</v>
      </c>
      <c r="O22" s="100"/>
      <c r="P22" s="101">
        <v>11.3</v>
      </c>
      <c r="Q22" s="101"/>
      <c r="R22" s="101">
        <v>20.3</v>
      </c>
      <c r="S22" s="101"/>
      <c r="T22" s="101">
        <v>11.3</v>
      </c>
    </row>
    <row r="23" spans="2:23" ht="15" customHeight="1">
      <c r="B23" s="80" t="s">
        <v>47</v>
      </c>
      <c r="C23" s="63"/>
      <c r="D23" s="63"/>
      <c r="E23" s="63"/>
      <c r="F23" s="101">
        <v>-145.30000000000001</v>
      </c>
      <c r="G23" s="100"/>
      <c r="H23" s="101">
        <v>-154.30000000000001</v>
      </c>
      <c r="I23" s="101"/>
      <c r="J23" s="101">
        <v>-21.2</v>
      </c>
      <c r="K23" s="100"/>
      <c r="L23" s="101">
        <v>-22.8</v>
      </c>
      <c r="M23" s="101"/>
      <c r="N23" s="101">
        <v>0</v>
      </c>
      <c r="O23" s="100"/>
      <c r="P23" s="101">
        <v>0</v>
      </c>
      <c r="Q23" s="101"/>
      <c r="R23" s="101">
        <v>-166.5</v>
      </c>
      <c r="S23" s="101"/>
      <c r="T23" s="101">
        <v>-177.10000000000002</v>
      </c>
    </row>
    <row r="24" spans="2:23" ht="3" customHeight="1">
      <c r="B24" s="80"/>
      <c r="C24" s="63"/>
      <c r="D24" s="63"/>
      <c r="E24" s="63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</row>
    <row r="25" spans="2:23" ht="15" customHeight="1">
      <c r="B25" s="79" t="s">
        <v>116</v>
      </c>
      <c r="C25" s="63"/>
      <c r="D25" s="63"/>
      <c r="E25" s="63"/>
      <c r="F25" s="100">
        <v>506.80000000000035</v>
      </c>
      <c r="G25" s="100">
        <v>0</v>
      </c>
      <c r="H25" s="100">
        <v>499.00000000000017</v>
      </c>
      <c r="I25" s="101"/>
      <c r="J25" s="100">
        <v>-11.300000000000018</v>
      </c>
      <c r="K25" s="100">
        <v>0</v>
      </c>
      <c r="L25" s="100">
        <v>2.0000000000000036</v>
      </c>
      <c r="M25" s="101"/>
      <c r="N25" s="100">
        <v>-12.099999999999998</v>
      </c>
      <c r="O25" s="100">
        <v>0</v>
      </c>
      <c r="P25" s="100">
        <v>-17.899999999999999</v>
      </c>
      <c r="Q25" s="100"/>
      <c r="R25" s="100">
        <v>483.40000000000032</v>
      </c>
      <c r="S25" s="100"/>
      <c r="T25" s="100">
        <v>483.1</v>
      </c>
      <c r="U25" s="96"/>
    </row>
    <row r="26" spans="2:23" ht="2.15" customHeight="1">
      <c r="B26" s="81"/>
      <c r="C26" s="63"/>
      <c r="D26" s="63"/>
      <c r="E26" s="63"/>
      <c r="F26" s="103"/>
      <c r="G26" s="104"/>
      <c r="H26" s="103"/>
      <c r="I26" s="105"/>
      <c r="J26" s="106"/>
      <c r="K26" s="104"/>
      <c r="L26" s="106"/>
      <c r="M26" s="105"/>
      <c r="N26" s="103"/>
      <c r="O26" s="104"/>
      <c r="P26" s="103"/>
      <c r="Q26" s="103"/>
      <c r="R26" s="103"/>
      <c r="S26" s="103"/>
      <c r="T26" s="103"/>
    </row>
    <row r="27" spans="2:23" ht="6" customHeight="1">
      <c r="B27" s="63"/>
      <c r="C27" s="63"/>
      <c r="D27" s="63"/>
      <c r="E27" s="63"/>
      <c r="F27" s="107"/>
      <c r="G27" s="108"/>
      <c r="H27" s="107"/>
      <c r="I27" s="105"/>
      <c r="J27" s="109"/>
      <c r="K27" s="108"/>
      <c r="L27" s="109"/>
      <c r="M27" s="105"/>
      <c r="N27" s="107"/>
      <c r="O27" s="108"/>
      <c r="P27" s="107"/>
      <c r="Q27" s="107"/>
      <c r="R27" s="107"/>
      <c r="S27" s="107"/>
      <c r="T27" s="107"/>
    </row>
    <row r="28" spans="2:23" ht="17.5">
      <c r="B28" s="99" t="s">
        <v>126</v>
      </c>
      <c r="C28" s="63"/>
      <c r="D28" s="63"/>
      <c r="E28" s="63"/>
      <c r="F28" s="100">
        <v>418.5</v>
      </c>
      <c r="G28" s="100"/>
      <c r="H28" s="100">
        <v>585.70000000000005</v>
      </c>
      <c r="I28" s="101"/>
      <c r="J28" s="100">
        <v>81.5</v>
      </c>
      <c r="K28" s="100"/>
      <c r="L28" s="100">
        <v>111.6</v>
      </c>
      <c r="M28" s="101"/>
      <c r="N28" s="100">
        <v>0</v>
      </c>
      <c r="O28" s="100"/>
      <c r="P28" s="100">
        <v>0</v>
      </c>
      <c r="Q28" s="100"/>
      <c r="R28" s="100">
        <v>500</v>
      </c>
      <c r="S28" s="69"/>
      <c r="T28" s="100">
        <v>697.30000000000007</v>
      </c>
      <c r="V28" s="88"/>
      <c r="W28" s="69"/>
    </row>
    <row r="29" spans="2:23" ht="10.4" customHeight="1">
      <c r="B29" s="82"/>
      <c r="C29" s="51"/>
      <c r="D29" s="51"/>
      <c r="E29" s="51"/>
      <c r="F29" s="52"/>
      <c r="G29" s="72"/>
      <c r="H29" s="70"/>
      <c r="J29" s="72"/>
      <c r="K29" s="72"/>
      <c r="L29" s="71"/>
      <c r="N29" s="72"/>
      <c r="O29" s="72"/>
      <c r="P29" s="70"/>
      <c r="Q29" s="70"/>
      <c r="R29" s="70"/>
      <c r="S29" s="70"/>
      <c r="T29" s="70"/>
    </row>
    <row r="30" spans="2:23">
      <c r="B30" s="82" t="s">
        <v>34</v>
      </c>
      <c r="C30" s="63"/>
      <c r="D30" s="63"/>
      <c r="E30" s="63"/>
      <c r="F30" s="73"/>
      <c r="G30" s="72"/>
      <c r="H30" s="70"/>
      <c r="J30" s="72"/>
      <c r="K30" s="72"/>
      <c r="L30" s="71"/>
      <c r="N30" s="72"/>
      <c r="O30" s="72"/>
      <c r="P30" s="70"/>
      <c r="Q30" s="70"/>
      <c r="R30" s="70"/>
      <c r="S30" s="70"/>
      <c r="T30" s="70"/>
    </row>
    <row r="31" spans="2:23">
      <c r="B31" s="82" t="s">
        <v>134</v>
      </c>
      <c r="C31" s="63"/>
      <c r="D31" s="63"/>
      <c r="E31" s="63"/>
      <c r="F31" s="72"/>
      <c r="G31" s="72"/>
      <c r="H31" s="70"/>
      <c r="J31" s="72"/>
      <c r="K31" s="72"/>
      <c r="L31" s="71"/>
      <c r="M31" s="74"/>
      <c r="N31" s="73"/>
      <c r="O31" s="73"/>
      <c r="P31" s="70"/>
      <c r="Q31" s="70"/>
      <c r="R31" s="70"/>
      <c r="S31" s="70"/>
      <c r="T31" s="70"/>
    </row>
    <row r="32" spans="2:23">
      <c r="B32"/>
      <c r="F32" s="69"/>
    </row>
    <row r="33" spans="2:2">
      <c r="B33" s="94"/>
    </row>
  </sheetData>
  <mergeCells count="4">
    <mergeCell ref="F6:H6"/>
    <mergeCell ref="J6:L6"/>
    <mergeCell ref="N6:P6"/>
    <mergeCell ref="R6:T6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Header>&amp;C&amp;"Calibri"&amp;10&amp;K000000 This document has been marked as Non-Confidential&amp;1#_x000D_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721B-3E50-42A4-AFCF-4C3525BEFAD4}">
  <sheetPr>
    <tabColor theme="0" tint="-4.9989318521683403E-2"/>
    <pageSetUpPr fitToPage="1"/>
  </sheetPr>
  <dimension ref="B1:Q85"/>
  <sheetViews>
    <sheetView showGridLines="0" tabSelected="1" view="pageBreakPreview" topLeftCell="B1" zoomScale="115" zoomScaleNormal="100" zoomScaleSheetLayoutView="115" workbookViewId="0">
      <selection activeCell="F52" sqref="F52"/>
    </sheetView>
  </sheetViews>
  <sheetFormatPr defaultColWidth="9.1796875" defaultRowHeight="14.5"/>
  <cols>
    <col min="1" max="1" width="1" customWidth="1"/>
    <col min="2" max="2" width="25.81640625" customWidth="1"/>
    <col min="3" max="3" width="12.1796875" customWidth="1"/>
    <col min="4" max="4" width="14.1796875" customWidth="1"/>
    <col min="5" max="13" width="10.81640625" style="52" customWidth="1"/>
    <col min="14" max="14" width="9.1796875" style="52" customWidth="1"/>
  </cols>
  <sheetData>
    <row r="1" spans="2:17" ht="6" customHeight="1"/>
    <row r="2" spans="2:17" ht="26">
      <c r="B2" s="32" t="s">
        <v>48</v>
      </c>
    </row>
    <row r="3" spans="2:17" ht="6" customHeight="1" thickBot="1">
      <c r="B3" s="14"/>
      <c r="C3" s="14"/>
      <c r="D3" s="14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7" ht="6" customHeight="1"/>
    <row r="5" spans="2:17" ht="50.15" customHeight="1">
      <c r="B5" s="23"/>
      <c r="E5" s="54" t="s">
        <v>98</v>
      </c>
      <c r="F5" s="54" t="s">
        <v>99</v>
      </c>
      <c r="G5" s="54" t="s">
        <v>101</v>
      </c>
      <c r="H5" s="54" t="s">
        <v>102</v>
      </c>
      <c r="I5" s="54" t="s">
        <v>49</v>
      </c>
      <c r="J5" s="54" t="s">
        <v>110</v>
      </c>
      <c r="K5" s="54" t="s">
        <v>111</v>
      </c>
      <c r="L5" s="54" t="s">
        <v>112</v>
      </c>
      <c r="M5" s="54" t="s">
        <v>113</v>
      </c>
      <c r="N5" s="54" t="s">
        <v>114</v>
      </c>
    </row>
    <row r="6" spans="2:17" ht="6" customHeight="1" thickBot="1"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2:17" ht="6" customHeight="1"/>
    <row r="8" spans="2:17" ht="15.65" customHeight="1">
      <c r="B8" s="20" t="s">
        <v>50</v>
      </c>
    </row>
    <row r="9" spans="2:17" ht="15.5">
      <c r="B9" s="21" t="s">
        <v>51</v>
      </c>
      <c r="C9" s="8"/>
      <c r="D9" s="8"/>
      <c r="E9" s="111">
        <v>0.78605876433659994</v>
      </c>
      <c r="F9" s="111">
        <v>0.84283473713133883</v>
      </c>
      <c r="G9" s="111">
        <v>0.83121242047885424</v>
      </c>
      <c r="H9" s="111">
        <v>0.7617903265911089</v>
      </c>
      <c r="I9" s="111">
        <v>0.80537491941353123</v>
      </c>
      <c r="J9" s="111">
        <v>0.76568815896356512</v>
      </c>
      <c r="K9" s="111">
        <v>0.827242306526634</v>
      </c>
      <c r="L9" s="111">
        <v>0.839656628006754</v>
      </c>
      <c r="M9" s="111">
        <v>0.74239900808590042</v>
      </c>
      <c r="N9" s="111">
        <v>0.79355884327992909</v>
      </c>
    </row>
    <row r="10" spans="2:17" ht="15.5">
      <c r="B10" s="21" t="s">
        <v>52</v>
      </c>
      <c r="C10" s="8"/>
      <c r="D10" s="8"/>
      <c r="E10" s="86">
        <v>109.11642521907216</v>
      </c>
      <c r="F10" s="86">
        <v>116.6549642358622</v>
      </c>
      <c r="G10" s="86">
        <v>112.46917615833321</v>
      </c>
      <c r="H10" s="86">
        <v>93.647642212156697</v>
      </c>
      <c r="I10" s="86">
        <v>108.2367003671046</v>
      </c>
      <c r="J10" s="86">
        <v>105.87998336375635</v>
      </c>
      <c r="K10" s="86">
        <v>120.86578356345653</v>
      </c>
      <c r="L10" s="112">
        <v>119.10979926996772</v>
      </c>
      <c r="M10" s="112">
        <v>98.701809044533704</v>
      </c>
      <c r="N10" s="112">
        <v>111.56077830270131</v>
      </c>
      <c r="P10" s="86"/>
      <c r="Q10" s="86"/>
    </row>
    <row r="11" spans="2:17" ht="15.5">
      <c r="B11" s="21" t="s">
        <v>53</v>
      </c>
      <c r="C11" s="8"/>
      <c r="D11" s="8"/>
      <c r="E11" s="86">
        <v>85.771922376530867</v>
      </c>
      <c r="F11" s="86">
        <v>98.320856116798637</v>
      </c>
      <c r="G11" s="86">
        <v>93.485776143830805</v>
      </c>
      <c r="H11" s="86">
        <v>71.339867945286173</v>
      </c>
      <c r="I11" s="86">
        <v>87.171123835743401</v>
      </c>
      <c r="J11" s="86">
        <v>81.0710495328875</v>
      </c>
      <c r="K11" s="86">
        <v>99.985289575182705</v>
      </c>
      <c r="L11" s="112">
        <v>100.01133241758242</v>
      </c>
      <c r="M11" s="112">
        <v>73.276125130945772</v>
      </c>
      <c r="N11" s="112">
        <v>88.53004218530026</v>
      </c>
      <c r="P11" s="86"/>
      <c r="Q11" s="86"/>
    </row>
    <row r="12" spans="2:17" ht="15.5">
      <c r="B12" s="21" t="s">
        <v>54</v>
      </c>
      <c r="C12" s="8"/>
      <c r="D12" s="8"/>
      <c r="E12" s="113">
        <v>120013446.14000002</v>
      </c>
      <c r="F12" s="113">
        <v>138479124.91</v>
      </c>
      <c r="G12" s="113">
        <v>133945952.63000005</v>
      </c>
      <c r="H12" s="113">
        <v>102713857.75000001</v>
      </c>
      <c r="I12" s="113">
        <v>495152381.43000007</v>
      </c>
      <c r="J12" s="113">
        <v>117168907.19000006</v>
      </c>
      <c r="K12" s="113">
        <v>144497340.69999999</v>
      </c>
      <c r="L12" s="114">
        <v>144524376.25</v>
      </c>
      <c r="M12" s="114">
        <v>107441558.13000003</v>
      </c>
      <c r="N12" s="114">
        <v>513632182.2700001</v>
      </c>
      <c r="P12" s="86"/>
      <c r="Q12" s="86"/>
    </row>
    <row r="13" spans="2:17" ht="15.5">
      <c r="B13" s="21" t="s">
        <v>55</v>
      </c>
      <c r="C13" s="8"/>
      <c r="D13" s="8"/>
      <c r="E13" s="115">
        <v>120013446.14000002</v>
      </c>
      <c r="F13" s="115">
        <v>137805163.32999998</v>
      </c>
      <c r="G13" s="115">
        <v>133946666.40000005</v>
      </c>
      <c r="H13" s="115">
        <v>102566551.86</v>
      </c>
      <c r="I13" s="115">
        <v>494331827.73000002</v>
      </c>
      <c r="J13" s="115">
        <v>112970333.82000004</v>
      </c>
      <c r="K13" s="115">
        <v>138784217.68000001</v>
      </c>
      <c r="L13" s="115">
        <v>143080932.97999999</v>
      </c>
      <c r="M13" s="115">
        <v>106008546.12000002</v>
      </c>
      <c r="N13" s="115">
        <v>500844030.60000008</v>
      </c>
      <c r="P13" s="86"/>
      <c r="Q13" s="86"/>
    </row>
    <row r="14" spans="2:17" ht="6" customHeight="1">
      <c r="B14" s="21"/>
      <c r="C14" s="8"/>
      <c r="D14" s="8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2:17" ht="6" customHeight="1">
      <c r="B15" s="21"/>
      <c r="C15" s="8"/>
      <c r="D15" s="8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2:17" ht="15.65" customHeight="1">
      <c r="B16" s="20" t="s">
        <v>56</v>
      </c>
      <c r="C16" s="8"/>
      <c r="D16" s="8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2:14" ht="15.5">
      <c r="B17" s="21" t="s">
        <v>51</v>
      </c>
      <c r="C17" s="8"/>
      <c r="D17" s="8"/>
      <c r="E17" s="111">
        <v>0.82622763826557888</v>
      </c>
      <c r="F17" s="111">
        <v>0.84288552733082456</v>
      </c>
      <c r="G17" s="111">
        <v>0.83881023706822311</v>
      </c>
      <c r="H17" s="111">
        <v>0.73647700899457846</v>
      </c>
      <c r="I17" s="111">
        <v>0.81111704326948886</v>
      </c>
      <c r="J17" s="111">
        <v>0.7909806238159317</v>
      </c>
      <c r="K17" s="111">
        <v>0.8314782132601769</v>
      </c>
      <c r="L17" s="111">
        <v>0.82196826544115131</v>
      </c>
      <c r="M17" s="111">
        <v>0.71667544827475604</v>
      </c>
      <c r="N17" s="111">
        <v>0.79025561694765811</v>
      </c>
    </row>
    <row r="18" spans="2:14" ht="15.5">
      <c r="B18" s="21" t="s">
        <v>52</v>
      </c>
      <c r="C18" s="8"/>
      <c r="D18" s="8"/>
      <c r="E18" s="86">
        <v>71.004163825442177</v>
      </c>
      <c r="F18" s="86">
        <v>84.772750498040452</v>
      </c>
      <c r="G18" s="86">
        <v>74.428569734736158</v>
      </c>
      <c r="H18" s="86">
        <v>60.886369086683182</v>
      </c>
      <c r="I18" s="86">
        <v>73.173368985371937</v>
      </c>
      <c r="J18" s="86">
        <v>72.924674803159604</v>
      </c>
      <c r="K18" s="86">
        <v>86.300549552122405</v>
      </c>
      <c r="L18" s="86">
        <v>76.642178074722537</v>
      </c>
      <c r="M18" s="86">
        <v>63.068342831050572</v>
      </c>
      <c r="N18" s="86">
        <v>75.169696641019769</v>
      </c>
    </row>
    <row r="19" spans="2:14" ht="15.5">
      <c r="B19" s="21" t="s">
        <v>53</v>
      </c>
      <c r="C19" s="8"/>
      <c r="D19" s="8"/>
      <c r="E19" s="86">
        <v>58.665602584517337</v>
      </c>
      <c r="F19" s="86">
        <v>71.453724506825253</v>
      </c>
      <c r="G19" s="86">
        <v>62.431446223842812</v>
      </c>
      <c r="H19" s="86">
        <v>44.841410993500389</v>
      </c>
      <c r="I19" s="86">
        <v>59.352166697482204</v>
      </c>
      <c r="J19" s="86">
        <v>57.68200476737713</v>
      </c>
      <c r="K19" s="86">
        <v>71.757026744970091</v>
      </c>
      <c r="L19" s="86">
        <v>62.997438171711522</v>
      </c>
      <c r="M19" s="86">
        <v>45.199532870389163</v>
      </c>
      <c r="N19" s="86">
        <v>59.403274994817387</v>
      </c>
    </row>
    <row r="20" spans="2:14" ht="15.5">
      <c r="B20" s="21" t="s">
        <v>54</v>
      </c>
      <c r="C20" s="8"/>
      <c r="D20" s="8"/>
      <c r="E20" s="113">
        <v>374111779.65912133</v>
      </c>
      <c r="F20" s="113">
        <v>456180227.02581179</v>
      </c>
      <c r="G20" s="113">
        <v>398719430.2117117</v>
      </c>
      <c r="H20" s="113">
        <v>285991434.37360853</v>
      </c>
      <c r="I20" s="113">
        <v>1515002871.2702534</v>
      </c>
      <c r="J20" s="113">
        <v>367829434.4188441</v>
      </c>
      <c r="K20" s="113">
        <v>455830700.07825619</v>
      </c>
      <c r="L20" s="113">
        <v>400231355.35391283</v>
      </c>
      <c r="M20" s="113">
        <v>287463740.71032923</v>
      </c>
      <c r="N20" s="113">
        <v>1511355230.5613425</v>
      </c>
    </row>
    <row r="21" spans="2:14" ht="15.5">
      <c r="B21" s="21" t="s">
        <v>55</v>
      </c>
      <c r="C21" s="8"/>
      <c r="D21" s="8"/>
      <c r="E21" s="115">
        <v>369310166.78912121</v>
      </c>
      <c r="F21" s="115">
        <v>449992148.69581187</v>
      </c>
      <c r="G21" s="115">
        <v>392422971.89171153</v>
      </c>
      <c r="H21" s="115">
        <v>277231083.10360843</v>
      </c>
      <c r="I21" s="115">
        <v>1488956370.4802532</v>
      </c>
      <c r="J21" s="115">
        <v>362019565.76884419</v>
      </c>
      <c r="K21" s="115">
        <v>450428550.27825618</v>
      </c>
      <c r="L21" s="115">
        <v>395258449.49391282</v>
      </c>
      <c r="M21" s="115">
        <v>279392615.34032941</v>
      </c>
      <c r="N21" s="115">
        <v>1487099180.8813424</v>
      </c>
    </row>
    <row r="22" spans="2:14" ht="6" customHeight="1">
      <c r="B22" s="21"/>
      <c r="C22" s="8"/>
      <c r="D22" s="8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2:14" ht="6" customHeight="1">
      <c r="B23" s="21"/>
      <c r="C23" s="8"/>
      <c r="D23" s="8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2:14" ht="15.65" customHeight="1">
      <c r="B24" s="20" t="s">
        <v>57</v>
      </c>
      <c r="C24" s="8"/>
      <c r="D24" s="8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2:14" ht="15.5">
      <c r="B25" s="21" t="s">
        <v>51</v>
      </c>
      <c r="C25" s="8"/>
      <c r="D25" s="8"/>
      <c r="E25" s="111">
        <v>0.81899985815761533</v>
      </c>
      <c r="F25" s="111">
        <v>0.84287634760460928</v>
      </c>
      <c r="G25" s="111">
        <v>0.83741802826361555</v>
      </c>
      <c r="H25" s="111">
        <v>0.74113899568462238</v>
      </c>
      <c r="I25" s="111">
        <v>0.81007183644317382</v>
      </c>
      <c r="J25" s="111">
        <v>0.7863074303087747</v>
      </c>
      <c r="K25" s="111">
        <v>0.83069314231741664</v>
      </c>
      <c r="L25" s="111">
        <v>0.82524607868696143</v>
      </c>
      <c r="M25" s="111">
        <v>0.7214948520592338</v>
      </c>
      <c r="N25" s="111">
        <v>0.79086900068595412</v>
      </c>
    </row>
    <row r="26" spans="2:14" ht="15.5">
      <c r="B26" s="21" t="s">
        <v>52</v>
      </c>
      <c r="C26" s="8"/>
      <c r="D26" s="8"/>
      <c r="E26" s="86">
        <v>77.58606232273705</v>
      </c>
      <c r="F26" s="86">
        <v>90.534798056575369</v>
      </c>
      <c r="G26" s="86">
        <v>81.347400691033855</v>
      </c>
      <c r="H26" s="86">
        <v>67.088179994015917</v>
      </c>
      <c r="I26" s="86">
        <v>79.51874591534667</v>
      </c>
      <c r="J26" s="86">
        <v>78.854031033287924</v>
      </c>
      <c r="K26" s="86">
        <v>92.680159510844547</v>
      </c>
      <c r="L26" s="86">
        <v>84.649232128658767</v>
      </c>
      <c r="M26" s="86">
        <v>69.937832289297049</v>
      </c>
      <c r="N26" s="86">
        <v>81.950224008033629</v>
      </c>
    </row>
    <row r="27" spans="2:14" ht="15.5">
      <c r="B27" s="21" t="s">
        <v>53</v>
      </c>
      <c r="C27" s="8"/>
      <c r="D27" s="8"/>
      <c r="E27" s="86">
        <v>63.542974037329543</v>
      </c>
      <c r="F27" s="86">
        <v>76.309639917047122</v>
      </c>
      <c r="G27" s="86">
        <v>68.121779891055837</v>
      </c>
      <c r="H27" s="86">
        <v>49.721666343074126</v>
      </c>
      <c r="I27" s="86">
        <v>64.415896535303006</v>
      </c>
      <c r="J27" s="86">
        <v>62.003510511272999</v>
      </c>
      <c r="K27" s="86">
        <v>76.98877293454288</v>
      </c>
      <c r="L27" s="86">
        <v>69.856446878038</v>
      </c>
      <c r="M27" s="86">
        <v>50.459785960909883</v>
      </c>
      <c r="N27" s="86">
        <v>64.811891767223642</v>
      </c>
    </row>
    <row r="28" spans="2:14" ht="15.5">
      <c r="B28" s="21" t="s">
        <v>54</v>
      </c>
      <c r="C28" s="8"/>
      <c r="D28" s="8"/>
      <c r="E28" s="113">
        <v>494125225.79912138</v>
      </c>
      <c r="F28" s="113">
        <v>594659351.93581176</v>
      </c>
      <c r="G28" s="113">
        <v>532665382.84171176</v>
      </c>
      <c r="H28" s="113">
        <v>388705292.12360853</v>
      </c>
      <c r="I28" s="113">
        <v>2010155252.7002535</v>
      </c>
      <c r="J28" s="113">
        <v>484998341.60884416</v>
      </c>
      <c r="K28" s="113">
        <v>600328040.77825618</v>
      </c>
      <c r="L28" s="113">
        <v>544755731.60391283</v>
      </c>
      <c r="M28" s="113">
        <v>394905298.84032929</v>
      </c>
      <c r="N28" s="113">
        <v>2024987412.8313427</v>
      </c>
    </row>
    <row r="29" spans="2:14" ht="15.5">
      <c r="B29" s="21" t="s">
        <v>55</v>
      </c>
      <c r="C29" s="8"/>
      <c r="D29" s="8"/>
      <c r="E29" s="115">
        <v>489323612.92912126</v>
      </c>
      <c r="F29" s="115">
        <v>587797312.02581191</v>
      </c>
      <c r="G29" s="115">
        <v>526369638.29171157</v>
      </c>
      <c r="H29" s="115">
        <v>379797634.96360844</v>
      </c>
      <c r="I29" s="115">
        <v>1983288198.2102532</v>
      </c>
      <c r="J29" s="115">
        <v>474989899.58884424</v>
      </c>
      <c r="K29" s="115">
        <v>589212767.95825624</v>
      </c>
      <c r="L29" s="115">
        <v>538339382.47391284</v>
      </c>
      <c r="M29" s="115">
        <v>385401161.46032941</v>
      </c>
      <c r="N29" s="115">
        <v>1987943211.4813426</v>
      </c>
    </row>
    <row r="30" spans="2:14" ht="6" customHeight="1">
      <c r="B30" s="21"/>
      <c r="C30" s="8"/>
      <c r="D30" s="8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2:14" ht="6" customHeight="1">
      <c r="B31" s="21"/>
      <c r="C31" s="8"/>
      <c r="D31" s="8"/>
      <c r="E31" s="84"/>
      <c r="F31" s="84"/>
      <c r="G31" s="84"/>
      <c r="H31" s="84"/>
      <c r="I31" s="84"/>
      <c r="J31" s="84"/>
      <c r="K31" s="84"/>
      <c r="L31" s="84"/>
      <c r="M31" s="84"/>
      <c r="N31" s="84"/>
    </row>
    <row r="32" spans="2:14" ht="15.65" customHeight="1">
      <c r="B32" s="20" t="s">
        <v>107</v>
      </c>
      <c r="C32" s="8"/>
      <c r="D32" s="8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2:15" ht="15.5">
      <c r="B33" s="20" t="s">
        <v>119</v>
      </c>
      <c r="C33" s="8"/>
      <c r="D33" s="8"/>
      <c r="E33" s="113">
        <v>184653961.16366157</v>
      </c>
      <c r="F33" s="113">
        <v>168218468.63300514</v>
      </c>
      <c r="G33" s="113">
        <v>154635200.55897188</v>
      </c>
      <c r="H33" s="113">
        <v>145456998.05507755</v>
      </c>
      <c r="I33" s="113">
        <v>652964628.41071618</v>
      </c>
      <c r="J33" s="113">
        <v>155156893.75645369</v>
      </c>
      <c r="K33" s="113">
        <v>158885632.53221282</v>
      </c>
      <c r="L33" s="113">
        <v>147696988.13281691</v>
      </c>
      <c r="M33" s="113">
        <v>138596230.45044768</v>
      </c>
      <c r="N33" s="113">
        <v>600335744.87193108</v>
      </c>
    </row>
    <row r="34" spans="2:15" ht="15.5">
      <c r="B34" s="21" t="s">
        <v>120</v>
      </c>
      <c r="C34" s="8"/>
      <c r="D34" s="8"/>
      <c r="E34" s="115">
        <v>141417875.5636619</v>
      </c>
      <c r="F34" s="115">
        <v>147378155.30300519</v>
      </c>
      <c r="G34" s="115">
        <v>147513066.05897191</v>
      </c>
      <c r="H34" s="115">
        <v>138033422.34507751</v>
      </c>
      <c r="I34" s="115">
        <v>574342519.27071667</v>
      </c>
      <c r="J34" s="115">
        <v>138220612.97645369</v>
      </c>
      <c r="K34" s="115">
        <v>147731838.77221283</v>
      </c>
      <c r="L34" s="115">
        <v>145775076.46281692</v>
      </c>
      <c r="M34" s="115">
        <v>136500785.49044767</v>
      </c>
      <c r="N34" s="115">
        <v>568228313.70193112</v>
      </c>
    </row>
    <row r="35" spans="2:15" ht="6" customHeight="1">
      <c r="B35" s="21"/>
      <c r="C35" s="8"/>
      <c r="D35" s="8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2:15" ht="15.5">
      <c r="B36" s="20" t="s">
        <v>105</v>
      </c>
      <c r="C36" s="8"/>
      <c r="D36" s="8"/>
      <c r="E36" s="113">
        <v>6386462.0542453267</v>
      </c>
      <c r="F36" s="113">
        <v>6878461.8041306287</v>
      </c>
      <c r="G36" s="113">
        <v>7756153.4260120941</v>
      </c>
      <c r="H36" s="113">
        <v>7236248.707615261</v>
      </c>
      <c r="I36" s="113">
        <v>28257325.99200331</v>
      </c>
      <c r="J36" s="113">
        <v>8058491.9088193215</v>
      </c>
      <c r="K36" s="113">
        <v>8702985.5523863714</v>
      </c>
      <c r="L36" s="113">
        <v>9345781.5123308189</v>
      </c>
      <c r="M36" s="113">
        <v>7964778.178851679</v>
      </c>
      <c r="N36" s="113">
        <v>34072037.152388193</v>
      </c>
    </row>
    <row r="37" spans="2:15" ht="15.5">
      <c r="B37" s="21" t="s">
        <v>106</v>
      </c>
      <c r="C37" s="8"/>
      <c r="D37" s="8"/>
      <c r="E37" s="115">
        <v>6281863.6942453291</v>
      </c>
      <c r="F37" s="115">
        <v>6813978.8841306325</v>
      </c>
      <c r="G37" s="115">
        <v>7711409.5560120931</v>
      </c>
      <c r="H37" s="115">
        <v>7079116.017615255</v>
      </c>
      <c r="I37" s="115">
        <v>27886368.152003311</v>
      </c>
      <c r="J37" s="115">
        <v>7986884.6288193204</v>
      </c>
      <c r="K37" s="115">
        <v>8646898.9923863728</v>
      </c>
      <c r="L37" s="115">
        <v>9351253.5323308185</v>
      </c>
      <c r="M37" s="115">
        <v>7838467.2988516772</v>
      </c>
      <c r="N37" s="115">
        <v>33823504.45238819</v>
      </c>
    </row>
    <row r="38" spans="2:15" ht="6" customHeight="1">
      <c r="B38" s="21"/>
      <c r="C38" s="8"/>
      <c r="D38" s="8"/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2:15" ht="6" customHeight="1">
      <c r="B39" s="21"/>
      <c r="C39" s="8"/>
      <c r="D39" s="8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2:15" ht="15.65" customHeight="1">
      <c r="B40" s="20" t="s">
        <v>58</v>
      </c>
      <c r="C40" s="8"/>
      <c r="D40" s="8"/>
      <c r="E40" s="113">
        <f>E28+E33+E36</f>
        <v>685165649.01702833</v>
      </c>
      <c r="F40" s="113">
        <f t="shared" ref="F40:N40" si="0">F28+F33+F36</f>
        <v>769756282.37294757</v>
      </c>
      <c r="G40" s="113">
        <f t="shared" si="0"/>
        <v>695056736.82669568</v>
      </c>
      <c r="H40" s="113">
        <f t="shared" si="0"/>
        <v>541398538.8863014</v>
      </c>
      <c r="I40" s="113">
        <f t="shared" si="0"/>
        <v>2691377207.102973</v>
      </c>
      <c r="J40" s="113">
        <f t="shared" si="0"/>
        <v>648213727.27411711</v>
      </c>
      <c r="K40" s="113">
        <f t="shared" si="0"/>
        <v>767916658.86285543</v>
      </c>
      <c r="L40" s="113">
        <f t="shared" si="0"/>
        <v>701798501.24906051</v>
      </c>
      <c r="M40" s="113">
        <f t="shared" si="0"/>
        <v>541466307.46962869</v>
      </c>
      <c r="N40" s="113">
        <f t="shared" si="0"/>
        <v>2659395194.8556619</v>
      </c>
    </row>
    <row r="41" spans="2:15" ht="6.65" customHeight="1">
      <c r="B41" s="21"/>
      <c r="C41" s="8"/>
      <c r="D41" s="8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2:15" ht="6" customHeight="1">
      <c r="B42" s="21"/>
      <c r="C42" s="8"/>
      <c r="D42" s="8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2:15" ht="6" customHeight="1">
      <c r="B43" s="21"/>
      <c r="C43" s="8"/>
      <c r="D43" s="8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2:15" ht="17.5">
      <c r="B44" s="21" t="s">
        <v>128</v>
      </c>
      <c r="C44" s="8"/>
      <c r="D44" s="8"/>
      <c r="E44" s="111">
        <v>4.9925585112549076E-3</v>
      </c>
      <c r="F44" s="111">
        <v>5.1441253106001561E-3</v>
      </c>
      <c r="G44" s="111">
        <v>1.1035646431095447E-2</v>
      </c>
      <c r="H44" s="111">
        <v>5.2142923963933718E-3</v>
      </c>
      <c r="I44" s="111">
        <v>6.6781882469549858E-3</v>
      </c>
      <c r="J44" s="111">
        <v>1.9551158459212181E-2</v>
      </c>
      <c r="K44" s="111">
        <v>2.4921118397349673E-3</v>
      </c>
      <c r="L44" s="111">
        <v>-1.1519401870526469E-2</v>
      </c>
      <c r="M44" s="111">
        <v>4.0288326752468961E-4</v>
      </c>
      <c r="N44" s="111">
        <v>2.6338624835013924E-3</v>
      </c>
    </row>
    <row r="45" spans="2:15" ht="17.5">
      <c r="B45" s="21" t="s">
        <v>129</v>
      </c>
      <c r="C45" s="8"/>
      <c r="D45" s="8"/>
      <c r="E45" s="86">
        <v>5.0762661201080022</v>
      </c>
      <c r="F45" s="86">
        <v>6.0664628431983942</v>
      </c>
      <c r="G45" s="86">
        <v>5.9890528508141472</v>
      </c>
      <c r="H45" s="86">
        <v>3.7319774980143237</v>
      </c>
      <c r="I45" s="86">
        <v>5.1918129964759245</v>
      </c>
      <c r="J45" s="86">
        <v>6.0359654015461999</v>
      </c>
      <c r="K45" s="86">
        <v>6.8203253769085848</v>
      </c>
      <c r="L45" s="86">
        <v>6.2679612545811167</v>
      </c>
      <c r="M45" s="86">
        <v>4.4462210586461097</v>
      </c>
      <c r="N45" s="86">
        <v>5.8764807559475045</v>
      </c>
    </row>
    <row r="46" spans="2:15" ht="15.65" customHeight="1">
      <c r="B46" s="21"/>
      <c r="C46" s="8"/>
      <c r="D46" s="8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97"/>
    </row>
    <row r="47" spans="2:15" ht="17.5" customHeight="1">
      <c r="B47" s="110" t="s">
        <v>127</v>
      </c>
      <c r="C47" s="110"/>
      <c r="D47" s="110"/>
      <c r="E47" s="77"/>
      <c r="F47" s="77"/>
      <c r="G47" s="77"/>
      <c r="H47" s="76"/>
      <c r="I47" s="76"/>
      <c r="J47" s="76"/>
      <c r="K47" s="76"/>
      <c r="L47" s="76"/>
      <c r="M47" s="76"/>
      <c r="O47" s="97"/>
    </row>
    <row r="48" spans="2:15">
      <c r="B48" s="40" t="s">
        <v>34</v>
      </c>
      <c r="E48" s="78"/>
      <c r="F48" s="78"/>
      <c r="G48" s="78"/>
    </row>
    <row r="52" spans="2:2" ht="15.5">
      <c r="B52" s="39"/>
    </row>
    <row r="53" spans="2:2" ht="15.5">
      <c r="B53" s="39"/>
    </row>
    <row r="54" spans="2:2" ht="15.5">
      <c r="B54" s="39"/>
    </row>
    <row r="55" spans="2:2" ht="15.5">
      <c r="B55" s="39"/>
    </row>
    <row r="56" spans="2:2" ht="15.5">
      <c r="B56" s="39"/>
    </row>
    <row r="57" spans="2:2" ht="15.5">
      <c r="B57" s="39"/>
    </row>
    <row r="58" spans="2:2" ht="15.5">
      <c r="B58" s="39"/>
    </row>
    <row r="59" spans="2:2" ht="15.5">
      <c r="B59" s="39"/>
    </row>
    <row r="60" spans="2:2" ht="15.5">
      <c r="B60" s="39"/>
    </row>
    <row r="61" spans="2:2" ht="15.5">
      <c r="B61" s="39"/>
    </row>
    <row r="62" spans="2:2" ht="15.5">
      <c r="B62" s="39"/>
    </row>
    <row r="63" spans="2:2" ht="15.5">
      <c r="B63" s="39"/>
    </row>
    <row r="64" spans="2:2" ht="15.5">
      <c r="B64" s="39"/>
    </row>
    <row r="65" spans="2:2" ht="15.5">
      <c r="B65" s="39"/>
    </row>
    <row r="66" spans="2:2" ht="15.5">
      <c r="B66" s="39"/>
    </row>
    <row r="67" spans="2:2" ht="15.5">
      <c r="B67" s="39"/>
    </row>
    <row r="68" spans="2:2" ht="15.5">
      <c r="B68" s="39"/>
    </row>
    <row r="69" spans="2:2" ht="15.5">
      <c r="B69" s="39"/>
    </row>
    <row r="70" spans="2:2" ht="15.5">
      <c r="B70" s="39"/>
    </row>
    <row r="71" spans="2:2" ht="15.5">
      <c r="B71" s="39"/>
    </row>
    <row r="72" spans="2:2" ht="15.5">
      <c r="B72" s="39"/>
    </row>
    <row r="73" spans="2:2" ht="15.5">
      <c r="B73" s="39"/>
    </row>
    <row r="74" spans="2:2" ht="15.5">
      <c r="B74" s="39"/>
    </row>
    <row r="75" spans="2:2" ht="15.5">
      <c r="B75" s="39"/>
    </row>
    <row r="76" spans="2:2" ht="15.5">
      <c r="B76" s="39"/>
    </row>
    <row r="77" spans="2:2" ht="15.5">
      <c r="B77" s="39"/>
    </row>
    <row r="78" spans="2:2" ht="15.5">
      <c r="B78" s="39"/>
    </row>
    <row r="79" spans="2:2" ht="15.5">
      <c r="B79" s="39"/>
    </row>
    <row r="80" spans="2:2" ht="15.5">
      <c r="B80" s="39"/>
    </row>
    <row r="81" spans="2:2" ht="15.5">
      <c r="B81" s="39"/>
    </row>
    <row r="82" spans="2:2" ht="15.5">
      <c r="B82" s="39"/>
    </row>
    <row r="83" spans="2:2" ht="15.5">
      <c r="B83" s="39"/>
    </row>
    <row r="84" spans="2:2" ht="15.5">
      <c r="B84" s="39"/>
    </row>
    <row r="85" spans="2:2" ht="15.5">
      <c r="B85" s="39"/>
    </row>
  </sheetData>
  <phoneticPr fontId="46" type="noConversion"/>
  <pageMargins left="0.51181102362204722" right="0.51181102362204722" top="0.35433070866141736" bottom="0.35433070866141736" header="0.31496062992125984" footer="0.31496062992125984"/>
  <pageSetup scale="79" fitToHeight="0" orientation="landscape" r:id="rId1"/>
  <headerFooter>
    <oddHeader>&amp;C&amp;"Calibri"&amp;10&amp;K000000 This document has been marked as Non-Confidential&amp;1#_x000D_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4963-8632-4354-B210-0D81CC668790}">
  <sheetPr>
    <tabColor theme="0" tint="-4.9989318521683403E-2"/>
    <pageSetUpPr fitToPage="1"/>
  </sheetPr>
  <dimension ref="B1:O83"/>
  <sheetViews>
    <sheetView showGridLines="0" view="pageBreakPreview" zoomScaleNormal="85" zoomScaleSheetLayoutView="100" workbookViewId="0">
      <pane xSplit="4" ySplit="8" topLeftCell="E9" activePane="bottomRight" state="frozen"/>
      <selection pane="topRight" activeCell="F41" sqref="F41"/>
      <selection pane="bottomLeft" activeCell="F41" sqref="F41"/>
      <selection pane="bottomRight" activeCell="E53" sqref="E53"/>
    </sheetView>
  </sheetViews>
  <sheetFormatPr defaultColWidth="9.1796875" defaultRowHeight="14.5"/>
  <cols>
    <col min="1" max="1" width="1" customWidth="1"/>
    <col min="2" max="2" width="25.81640625" customWidth="1"/>
    <col min="3" max="3" width="12.1796875" customWidth="1"/>
    <col min="4" max="4" width="10.1796875" customWidth="1"/>
    <col min="5" max="12" width="10.81640625" style="52" customWidth="1"/>
    <col min="13" max="13" width="9.54296875" style="52" customWidth="1"/>
    <col min="14" max="14" width="8.453125" style="52" customWidth="1"/>
  </cols>
  <sheetData>
    <row r="1" spans="2:15" ht="6" customHeight="1"/>
    <row r="2" spans="2:15" ht="26">
      <c r="B2" s="32" t="s">
        <v>59</v>
      </c>
    </row>
    <row r="3" spans="2:15" ht="6" customHeight="1" thickBot="1">
      <c r="B3" s="14"/>
      <c r="C3" s="14"/>
      <c r="D3" s="14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5" ht="6" customHeight="1"/>
    <row r="5" spans="2:15" ht="29">
      <c r="B5" s="23"/>
      <c r="E5" s="54" t="s">
        <v>98</v>
      </c>
      <c r="F5" s="54" t="s">
        <v>99</v>
      </c>
      <c r="G5" s="54" t="s">
        <v>101</v>
      </c>
      <c r="H5" s="54" t="s">
        <v>102</v>
      </c>
      <c r="I5" s="54" t="s">
        <v>49</v>
      </c>
      <c r="J5" s="54" t="s">
        <v>110</v>
      </c>
      <c r="K5" s="54" t="s">
        <v>111</v>
      </c>
      <c r="L5" s="54" t="s">
        <v>112</v>
      </c>
      <c r="M5" s="54" t="s">
        <v>113</v>
      </c>
      <c r="N5" s="54" t="s">
        <v>114</v>
      </c>
    </row>
    <row r="6" spans="2:15" ht="5" customHeight="1">
      <c r="B6" s="23"/>
      <c r="E6" s="54"/>
      <c r="F6" s="54"/>
      <c r="G6" s="54"/>
      <c r="H6" s="54"/>
      <c r="I6" s="54"/>
      <c r="J6" s="54"/>
      <c r="K6" s="54"/>
      <c r="L6" s="54"/>
      <c r="M6" s="55"/>
      <c r="N6" s="55"/>
    </row>
    <row r="7" spans="2:15" ht="6" customHeight="1" thickBot="1"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2:15" ht="6" customHeight="1"/>
    <row r="9" spans="2:15" ht="15.65" customHeight="1">
      <c r="B9" s="22" t="s">
        <v>60</v>
      </c>
    </row>
    <row r="10" spans="2:15" ht="15.5">
      <c r="B10" s="21" t="s">
        <v>51</v>
      </c>
      <c r="C10" s="8"/>
      <c r="D10" s="8"/>
      <c r="E10" s="111">
        <v>0.64618776744278439</v>
      </c>
      <c r="F10" s="111">
        <v>0.72035612689006845</v>
      </c>
      <c r="G10" s="111">
        <v>0.73534735935346129</v>
      </c>
      <c r="H10" s="111">
        <v>0.6114585718359985</v>
      </c>
      <c r="I10" s="111">
        <v>0.6778999972434282</v>
      </c>
      <c r="J10" s="111">
        <v>0.67397371787417137</v>
      </c>
      <c r="K10" s="111">
        <v>0.69980094402593684</v>
      </c>
      <c r="L10" s="111">
        <v>0.7652983258352386</v>
      </c>
      <c r="M10" s="111">
        <v>0.62345964088061789</v>
      </c>
      <c r="N10" s="111">
        <v>0.69010556735672623</v>
      </c>
    </row>
    <row r="11" spans="2:15" ht="15.5">
      <c r="B11" s="21" t="s">
        <v>61</v>
      </c>
      <c r="C11" s="8"/>
      <c r="D11" s="8"/>
      <c r="E11" s="86">
        <v>75.218237172399469</v>
      </c>
      <c r="F11" s="86">
        <v>76.278556581401645</v>
      </c>
      <c r="G11" s="86">
        <v>81.068463341997926</v>
      </c>
      <c r="H11" s="86">
        <v>66.558913732132552</v>
      </c>
      <c r="I11" s="86">
        <v>75.082572081780683</v>
      </c>
      <c r="J11" s="86">
        <v>79.491431255966589</v>
      </c>
      <c r="K11" s="86">
        <v>74.637404462196841</v>
      </c>
      <c r="L11" s="86">
        <v>86.704264980564105</v>
      </c>
      <c r="M11" s="86">
        <v>72.030471839494481</v>
      </c>
      <c r="N11" s="86">
        <v>78.530430530252659</v>
      </c>
    </row>
    <row r="12" spans="2:15" ht="15.5">
      <c r="B12" s="21" t="s">
        <v>62</v>
      </c>
      <c r="C12" s="8"/>
      <c r="D12" s="8"/>
      <c r="E12" s="86">
        <v>48.605104749414664</v>
      </c>
      <c r="F12" s="86">
        <v>54.94772558374342</v>
      </c>
      <c r="G12" s="86">
        <v>59.613480445381043</v>
      </c>
      <c r="H12" s="86">
        <v>40.698018333605205</v>
      </c>
      <c r="I12" s="86">
        <v>50.898475407268627</v>
      </c>
      <c r="J12" s="86">
        <v>53.575135462722919</v>
      </c>
      <c r="K12" s="86">
        <v>52.231326102291021</v>
      </c>
      <c r="L12" s="86">
        <v>66.354628832400607</v>
      </c>
      <c r="M12" s="86">
        <v>44.908092105512694</v>
      </c>
      <c r="N12" s="86">
        <v>54.194287315847987</v>
      </c>
    </row>
    <row r="13" spans="2:15" ht="15.5">
      <c r="B13" s="21" t="s">
        <v>54</v>
      </c>
      <c r="C13" s="8"/>
      <c r="D13" s="8"/>
      <c r="E13" s="115">
        <v>46491414.55917687</v>
      </c>
      <c r="F13" s="115">
        <v>52558213.841283172</v>
      </c>
      <c r="G13" s="115">
        <v>57992649.52555158</v>
      </c>
      <c r="H13" s="115">
        <v>40526923.864530727</v>
      </c>
      <c r="I13" s="115">
        <v>197569201.79054233</v>
      </c>
      <c r="J13" s="115">
        <v>53440340.421898708</v>
      </c>
      <c r="K13" s="115">
        <v>52583992.016133688</v>
      </c>
      <c r="L13" s="115">
        <v>67477680.925388992</v>
      </c>
      <c r="M13" s="115">
        <v>47259120.543420494</v>
      </c>
      <c r="N13" s="115">
        <v>220761133.90684187</v>
      </c>
    </row>
    <row r="14" spans="2:15" ht="6" customHeight="1">
      <c r="B14" s="21"/>
      <c r="C14" s="8"/>
      <c r="D14" s="8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2:15" ht="6" customHeight="1">
      <c r="B15" s="21"/>
      <c r="C15" s="8"/>
      <c r="D15" s="8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2:15" ht="15.5">
      <c r="B16" s="21" t="s">
        <v>119</v>
      </c>
      <c r="C16" s="8"/>
      <c r="D16" s="8"/>
      <c r="E16" s="115">
        <v>6143219.9775520023</v>
      </c>
      <c r="F16" s="115">
        <v>6614508.5128164319</v>
      </c>
      <c r="G16" s="115">
        <v>7737118.6518443413</v>
      </c>
      <c r="H16" s="115">
        <v>6205267.2961406009</v>
      </c>
      <c r="I16" s="115">
        <v>26700114.438353375</v>
      </c>
      <c r="J16" s="115">
        <v>7560025.4696988957</v>
      </c>
      <c r="K16" s="115">
        <v>6614508.5128164319</v>
      </c>
      <c r="L16" s="115">
        <v>9431244.4416974802</v>
      </c>
      <c r="M16" s="115">
        <v>7910553.538997232</v>
      </c>
      <c r="N16" s="115">
        <v>32525378.191718295</v>
      </c>
      <c r="O16" s="98"/>
    </row>
    <row r="17" spans="2:15" ht="15.5">
      <c r="B17" s="21" t="s">
        <v>108</v>
      </c>
      <c r="C17" s="8"/>
      <c r="D17" s="8"/>
      <c r="E17" s="115">
        <v>1411238.2602753115</v>
      </c>
      <c r="F17" s="115">
        <v>1668046.4779472018</v>
      </c>
      <c r="G17" s="115">
        <v>1755262.8123649652</v>
      </c>
      <c r="H17" s="115">
        <v>1458507.3823916162</v>
      </c>
      <c r="I17" s="115">
        <v>6293054.9329790948</v>
      </c>
      <c r="J17" s="115">
        <v>1655070.7298533858</v>
      </c>
      <c r="K17" s="115">
        <v>1668046.4779472018</v>
      </c>
      <c r="L17" s="115">
        <v>2057011.9072150234</v>
      </c>
      <c r="M17" s="115">
        <v>1824221.5773744495</v>
      </c>
      <c r="N17" s="115">
        <v>7492231.892122006</v>
      </c>
      <c r="O17" s="98"/>
    </row>
    <row r="18" spans="2:15" ht="6" customHeight="1">
      <c r="B18" s="21"/>
      <c r="C18" s="8"/>
      <c r="D18" s="8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2:15" ht="6" customHeight="1">
      <c r="B19" s="21"/>
      <c r="C19" s="8"/>
      <c r="D19" s="8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2:15" ht="15.5">
      <c r="B20" s="20" t="s">
        <v>63</v>
      </c>
      <c r="C20" s="8"/>
      <c r="D20" s="8"/>
      <c r="E20" s="113">
        <v>54045872.797004186</v>
      </c>
      <c r="F20" s="113">
        <v>60840768.832046807</v>
      </c>
      <c r="G20" s="113">
        <v>67485030.989760891</v>
      </c>
      <c r="H20" s="113">
        <v>48190698.543062948</v>
      </c>
      <c r="I20" s="113">
        <v>230562371.16187483</v>
      </c>
      <c r="J20" s="113">
        <v>62655436.62145099</v>
      </c>
      <c r="K20" s="113">
        <v>60866547.006897323</v>
      </c>
      <c r="L20" s="113">
        <v>78965937.274301499</v>
      </c>
      <c r="M20" s="113">
        <v>56993895.659792177</v>
      </c>
      <c r="N20" s="113">
        <v>260778743.99068215</v>
      </c>
    </row>
    <row r="21" spans="2:15" ht="6" customHeight="1">
      <c r="B21" s="21"/>
      <c r="C21" s="8"/>
      <c r="D21" s="8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2:15" ht="6" customHeight="1">
      <c r="B22" s="21"/>
      <c r="C22" s="8"/>
      <c r="D22" s="8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2:15" ht="15.5">
      <c r="B23" s="21"/>
      <c r="C23" s="8"/>
      <c r="D23" s="8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2:15" ht="15.65" customHeight="1">
      <c r="B24" s="50" t="s">
        <v>64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spans="2:15" ht="15.5">
      <c r="B25" s="21" t="s">
        <v>51</v>
      </c>
      <c r="C25" s="8"/>
      <c r="D25" s="8"/>
      <c r="E25" s="111">
        <v>0.64618776744278439</v>
      </c>
      <c r="F25" s="111">
        <v>0.72035612689006845</v>
      </c>
      <c r="G25" s="111">
        <v>0.73534735935346129</v>
      </c>
      <c r="H25" s="111">
        <v>0.6114585718359985</v>
      </c>
      <c r="I25" s="111">
        <v>0.6778999972434282</v>
      </c>
      <c r="J25" s="111">
        <v>0.67397371787417137</v>
      </c>
      <c r="K25" s="111">
        <v>0.69980094402593684</v>
      </c>
      <c r="L25" s="111">
        <v>0.7652983258352386</v>
      </c>
      <c r="M25" s="111">
        <v>0.62345964088061789</v>
      </c>
      <c r="N25" s="111">
        <v>0.69010556735672623</v>
      </c>
    </row>
    <row r="26" spans="2:15" ht="15.5">
      <c r="B26" s="21" t="s">
        <v>61</v>
      </c>
      <c r="C26" s="8"/>
      <c r="D26" s="8"/>
      <c r="E26" s="86">
        <v>87.883997333708678</v>
      </c>
      <c r="F26" s="86">
        <v>90.051971133332358</v>
      </c>
      <c r="G26" s="86">
        <v>96.889871196638296</v>
      </c>
      <c r="H26" s="86">
        <v>80.023764649656428</v>
      </c>
      <c r="I26" s="86">
        <v>89.08116789081231</v>
      </c>
      <c r="J26" s="86">
        <v>94.114493795602314</v>
      </c>
      <c r="K26" s="86">
        <v>86.836663555780504</v>
      </c>
      <c r="L26" s="86">
        <v>99.357902116385802</v>
      </c>
      <c r="M26" s="86">
        <v>82.627691766029201</v>
      </c>
      <c r="N26" s="86">
        <v>91.061223792150514</v>
      </c>
    </row>
    <row r="27" spans="2:15" ht="15.5">
      <c r="B27" s="21" t="s">
        <v>62</v>
      </c>
      <c r="C27" s="8"/>
      <c r="D27" s="8"/>
      <c r="E27" s="86">
        <v>56.789564031016823</v>
      </c>
      <c r="F27" s="86">
        <v>64.86948914442354</v>
      </c>
      <c r="G27" s="86">
        <v>71.247710932544948</v>
      </c>
      <c r="H27" s="86">
        <v>48.931216845618991</v>
      </c>
      <c r="I27" s="86">
        <v>60.388123467623032</v>
      </c>
      <c r="J27" s="86">
        <v>63.430695289267732</v>
      </c>
      <c r="K27" s="86">
        <v>60.768379132397868</v>
      </c>
      <c r="L27" s="86">
        <v>76.03843614817157</v>
      </c>
      <c r="M27" s="86">
        <v>51.515031035242956</v>
      </c>
      <c r="N27" s="86">
        <v>62.841857509279855</v>
      </c>
    </row>
    <row r="28" spans="2:15" ht="15.5">
      <c r="B28" s="21" t="s">
        <v>65</v>
      </c>
      <c r="C28" s="8"/>
      <c r="D28" s="8"/>
      <c r="E28" s="115">
        <v>54319956.259999998</v>
      </c>
      <c r="F28" s="115">
        <v>62048509.669999994</v>
      </c>
      <c r="G28" s="115">
        <v>69310556.919999987</v>
      </c>
      <c r="H28" s="115">
        <v>48725510.010000005</v>
      </c>
      <c r="I28" s="115">
        <v>234404532.85999998</v>
      </c>
      <c r="J28" s="115">
        <v>63271103.659919932</v>
      </c>
      <c r="K28" s="115">
        <v>61178687.228299819</v>
      </c>
      <c r="L28" s="115">
        <v>77325386.679979369</v>
      </c>
      <c r="M28" s="115">
        <v>54211945.939999998</v>
      </c>
      <c r="N28" s="115">
        <v>255987123.5081991</v>
      </c>
    </row>
    <row r="29" spans="2:15" ht="6" customHeight="1">
      <c r="B29" s="21"/>
      <c r="C29" s="8"/>
      <c r="D29" s="8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2:15" ht="6" customHeight="1">
      <c r="B30" s="21"/>
      <c r="C30" s="8"/>
      <c r="D30" s="8"/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2:15" ht="15.5">
      <c r="B31" s="21" t="s">
        <v>121</v>
      </c>
      <c r="C31" s="8"/>
      <c r="D31" s="8"/>
      <c r="E31" s="115">
        <v>7177632.0500000007</v>
      </c>
      <c r="F31" s="115">
        <v>7808119.5800000001</v>
      </c>
      <c r="G31" s="115">
        <v>9248876.0700000003</v>
      </c>
      <c r="H31" s="115">
        <v>7460322.2599999998</v>
      </c>
      <c r="I31" s="115">
        <v>31694949.960000001</v>
      </c>
      <c r="J31" s="115">
        <v>8948421.2739930376</v>
      </c>
      <c r="K31" s="115">
        <v>8864021.2463902719</v>
      </c>
      <c r="L31" s="115">
        <v>10804552.279992659</v>
      </c>
      <c r="M31" s="115">
        <v>9075479.2699999996</v>
      </c>
      <c r="N31" s="115">
        <v>37692474.070375964</v>
      </c>
      <c r="O31" s="98"/>
    </row>
    <row r="32" spans="2:15" ht="15.5">
      <c r="B32" s="21" t="s">
        <v>115</v>
      </c>
      <c r="C32" s="8"/>
      <c r="D32" s="8"/>
      <c r="E32" s="115">
        <v>1648909.0000000005</v>
      </c>
      <c r="F32" s="115">
        <v>1968605.3299999996</v>
      </c>
      <c r="G32" s="115">
        <v>2098429.9700000007</v>
      </c>
      <c r="H32" s="115">
        <v>1753113.1600000001</v>
      </c>
      <c r="I32" s="115">
        <v>7469057.4600000009</v>
      </c>
      <c r="J32" s="115">
        <v>1958844.0599986399</v>
      </c>
      <c r="K32" s="115">
        <v>2272529.4363986342</v>
      </c>
      <c r="L32" s="115">
        <v>2356078.9499999853</v>
      </c>
      <c r="M32" s="115">
        <v>2093380.7900000003</v>
      </c>
      <c r="N32" s="115">
        <v>8680833.2363972589</v>
      </c>
      <c r="O32" s="98"/>
    </row>
    <row r="33" spans="2:14" ht="6" customHeight="1">
      <c r="B33" s="21"/>
      <c r="C33" s="8"/>
      <c r="D33" s="8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2:14" ht="6" customHeight="1">
      <c r="B34" s="21"/>
      <c r="C34" s="8"/>
      <c r="D34" s="8"/>
      <c r="E34" s="84"/>
      <c r="F34" s="84"/>
      <c r="G34" s="84"/>
      <c r="H34" s="84"/>
      <c r="I34" s="84"/>
      <c r="J34" s="84"/>
      <c r="K34" s="84"/>
      <c r="L34" s="84"/>
      <c r="M34" s="84"/>
      <c r="N34" s="84"/>
    </row>
    <row r="35" spans="2:14" ht="15.5">
      <c r="B35" s="20" t="s">
        <v>97</v>
      </c>
      <c r="C35" s="8"/>
      <c r="D35" s="8"/>
      <c r="E35" s="113">
        <v>63146497.310000002</v>
      </c>
      <c r="F35" s="113">
        <v>71825234.579999998</v>
      </c>
      <c r="G35" s="113">
        <v>80657862.959999979</v>
      </c>
      <c r="H35" s="113">
        <v>57938945.430000007</v>
      </c>
      <c r="I35" s="113">
        <v>273568540.27999997</v>
      </c>
      <c r="J35" s="113">
        <v>74178368.993911609</v>
      </c>
      <c r="K35" s="113">
        <v>72315237.911088735</v>
      </c>
      <c r="L35" s="113">
        <v>90486017.909972012</v>
      </c>
      <c r="M35" s="113">
        <v>65380805.999999993</v>
      </c>
      <c r="N35" s="113">
        <v>302360430.81497234</v>
      </c>
    </row>
    <row r="36" spans="2:14" ht="6" customHeight="1">
      <c r="B36" s="21"/>
      <c r="C36" s="8"/>
      <c r="D36" s="8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2:14" ht="6" customHeight="1">
      <c r="B37" s="21"/>
      <c r="C37" s="8"/>
      <c r="D37" s="8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2:14" ht="15" customHeight="1">
      <c r="B38" s="21"/>
      <c r="C38" s="8"/>
      <c r="D38" s="8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2:14" ht="15" customHeight="1">
      <c r="B39" s="20" t="s">
        <v>66</v>
      </c>
      <c r="C39" s="8"/>
      <c r="D39" s="8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2:14" ht="15" customHeight="1">
      <c r="B40" s="21" t="s">
        <v>132</v>
      </c>
      <c r="C40" s="8"/>
      <c r="D40" s="8"/>
      <c r="E40" s="86">
        <v>56.043184322513646</v>
      </c>
      <c r="F40" s="86">
        <v>65.575215040958597</v>
      </c>
      <c r="G40" s="86">
        <v>65.644287841578361</v>
      </c>
      <c r="H40" s="86">
        <v>43.20205954574908</v>
      </c>
      <c r="I40" s="86">
        <v>57.62868181597004</v>
      </c>
      <c r="J40" s="86">
        <v>57.481898268614358</v>
      </c>
      <c r="K40" s="86">
        <v>58.447023919310432</v>
      </c>
      <c r="L40" s="86">
        <v>66.109078046390067</v>
      </c>
      <c r="M40" s="86">
        <v>43.613600601787361</v>
      </c>
      <c r="N40" s="86">
        <v>56.416743999532613</v>
      </c>
    </row>
    <row r="41" spans="2:14" ht="15" customHeight="1">
      <c r="B41" s="21" t="s">
        <v>133</v>
      </c>
      <c r="C41" s="8"/>
      <c r="D41" s="8"/>
      <c r="E41" s="86">
        <v>61.440481092974942</v>
      </c>
      <c r="F41" s="86">
        <v>72.376781620110918</v>
      </c>
      <c r="G41" s="86">
        <v>78.577062278500449</v>
      </c>
      <c r="H41" s="86">
        <v>56.042546090926386</v>
      </c>
      <c r="I41" s="86">
        <v>67.109217770628177</v>
      </c>
      <c r="J41" s="86">
        <v>72.036233192373544</v>
      </c>
      <c r="K41" s="86">
        <v>66.268014888573475</v>
      </c>
      <c r="L41" s="86">
        <v>85.563018555844963</v>
      </c>
      <c r="M41" s="86">
        <v>60.51176719538784</v>
      </c>
      <c r="N41" s="86">
        <v>71.09475845804495</v>
      </c>
    </row>
    <row r="42" spans="2:14" ht="6" customHeight="1">
      <c r="B42" s="21"/>
      <c r="C42" s="8"/>
      <c r="D42" s="8"/>
      <c r="E42" s="56"/>
      <c r="F42" s="56"/>
      <c r="G42" s="56"/>
      <c r="H42" s="56"/>
      <c r="I42" s="56"/>
      <c r="J42" s="56"/>
      <c r="K42" s="56"/>
      <c r="L42" s="56"/>
      <c r="M42" s="56"/>
      <c r="N42" s="56"/>
    </row>
    <row r="43" spans="2:14" ht="6" customHeight="1">
      <c r="B43" s="21"/>
      <c r="C43" s="8"/>
      <c r="D43" s="8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2:14" ht="15" customHeight="1">
      <c r="B44" s="21"/>
      <c r="C44" s="8"/>
      <c r="D44" s="8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2:14">
      <c r="B45" s="131" t="s">
        <v>130</v>
      </c>
      <c r="C45" s="8"/>
      <c r="D45" s="8"/>
      <c r="E45" s="58"/>
      <c r="F45" s="58"/>
      <c r="G45" s="58"/>
      <c r="H45" s="58"/>
      <c r="I45" s="58"/>
      <c r="J45" s="58"/>
      <c r="K45" s="58"/>
      <c r="L45" s="58"/>
    </row>
    <row r="46" spans="2:14">
      <c r="B46" s="44" t="s">
        <v>131</v>
      </c>
    </row>
    <row r="50" spans="2:2" ht="15.5">
      <c r="B50" s="39"/>
    </row>
    <row r="51" spans="2:2" ht="15.5">
      <c r="B51" s="39"/>
    </row>
    <row r="52" spans="2:2" ht="15.5">
      <c r="B52" s="39"/>
    </row>
    <row r="53" spans="2:2" ht="15.5">
      <c r="B53" s="39"/>
    </row>
    <row r="54" spans="2:2" ht="15.5">
      <c r="B54" s="39"/>
    </row>
    <row r="55" spans="2:2" ht="15.5">
      <c r="B55" s="39"/>
    </row>
    <row r="56" spans="2:2" ht="15.5">
      <c r="B56" s="39"/>
    </row>
    <row r="57" spans="2:2" ht="15.5">
      <c r="B57" s="39"/>
    </row>
    <row r="58" spans="2:2" ht="15.5">
      <c r="B58" s="39"/>
    </row>
    <row r="59" spans="2:2" ht="15.5">
      <c r="B59" s="39"/>
    </row>
    <row r="60" spans="2:2" ht="15.5">
      <c r="B60" s="39"/>
    </row>
    <row r="61" spans="2:2" ht="15.5">
      <c r="B61" s="39"/>
    </row>
    <row r="62" spans="2:2" ht="15.5">
      <c r="B62" s="39"/>
    </row>
    <row r="63" spans="2:2" ht="15.5">
      <c r="B63" s="39"/>
    </row>
    <row r="64" spans="2:2" ht="15.5">
      <c r="B64" s="39"/>
    </row>
    <row r="65" spans="2:2" ht="15.5">
      <c r="B65" s="39"/>
    </row>
    <row r="66" spans="2:2" ht="15.5">
      <c r="B66" s="39"/>
    </row>
    <row r="67" spans="2:2" ht="15.5">
      <c r="B67" s="39"/>
    </row>
    <row r="68" spans="2:2" ht="15.5">
      <c r="B68" s="39"/>
    </row>
    <row r="69" spans="2:2" ht="15.5">
      <c r="B69" s="39"/>
    </row>
    <row r="70" spans="2:2" ht="15.5">
      <c r="B70" s="39"/>
    </row>
    <row r="71" spans="2:2" ht="15.5">
      <c r="B71" s="39"/>
    </row>
    <row r="72" spans="2:2" ht="15.5">
      <c r="B72" s="39"/>
    </row>
    <row r="73" spans="2:2" ht="15.5">
      <c r="B73" s="39"/>
    </row>
    <row r="74" spans="2:2" ht="15.5">
      <c r="B74" s="39"/>
    </row>
    <row r="75" spans="2:2" ht="15.5">
      <c r="B75" s="39"/>
    </row>
    <row r="76" spans="2:2" ht="15.5">
      <c r="B76" s="39"/>
    </row>
    <row r="77" spans="2:2" ht="15.5">
      <c r="B77" s="39"/>
    </row>
    <row r="78" spans="2:2" ht="15.5">
      <c r="B78" s="39"/>
    </row>
    <row r="79" spans="2:2" ht="15.5">
      <c r="B79" s="39"/>
    </row>
    <row r="80" spans="2:2" ht="15.5">
      <c r="B80" s="39"/>
    </row>
    <row r="81" spans="2:2" ht="15.5">
      <c r="B81" s="39"/>
    </row>
    <row r="82" spans="2:2" ht="15.5">
      <c r="B82" s="39"/>
    </row>
    <row r="83" spans="2:2" ht="15.5">
      <c r="B83" s="39"/>
    </row>
  </sheetData>
  <phoneticPr fontId="46" type="noConversion"/>
  <pageMargins left="0.51181102362204722" right="0.51181102362204722" top="0.35433070866141736" bottom="0.35433070866141736" header="0.31496062992125984" footer="0.31496062992125984"/>
  <pageSetup scale="82" fitToHeight="0" orientation="landscape" r:id="rId1"/>
  <headerFooter>
    <oddHeader>&amp;C&amp;"Calibri"&amp;10&amp;K000000 This document has been marked as Non-Confidential&amp;1#_x000D_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19E5-4B07-4DC6-81CB-B749216EE705}">
  <sheetPr>
    <tabColor theme="0" tint="-4.9989318521683403E-2"/>
    <pageSetUpPr fitToPage="1"/>
  </sheetPr>
  <dimension ref="B1:H23"/>
  <sheetViews>
    <sheetView showGridLines="0" view="pageBreakPreview" zoomScaleNormal="100" zoomScaleSheetLayoutView="100" workbookViewId="0">
      <pane xSplit="6" ySplit="9" topLeftCell="G10" activePane="bottomRight" state="frozen"/>
      <selection pane="topRight" activeCell="F41" sqref="F41"/>
      <selection pane="bottomLeft" activeCell="F41" sqref="F41"/>
      <selection pane="bottomRight" activeCell="H50" sqref="H50"/>
    </sheetView>
  </sheetViews>
  <sheetFormatPr defaultColWidth="9.1796875" defaultRowHeight="14.5"/>
  <cols>
    <col min="1" max="1" width="1" style="24" customWidth="1"/>
    <col min="2" max="2" width="40" style="24" customWidth="1"/>
    <col min="3" max="3" width="18.54296875" style="24" customWidth="1"/>
    <col min="4" max="4" width="14" style="24" customWidth="1"/>
    <col min="5" max="5" width="21.453125" style="24" customWidth="1"/>
    <col min="6" max="6" width="1" style="24" customWidth="1"/>
    <col min="7" max="8" width="13.1796875" style="49" customWidth="1"/>
    <col min="9" max="16384" width="9.1796875" style="24"/>
  </cols>
  <sheetData>
    <row r="1" spans="2:8" ht="6" customHeight="1"/>
    <row r="2" spans="2:8" ht="26">
      <c r="B2" s="33" t="s">
        <v>67</v>
      </c>
    </row>
    <row r="3" spans="2:8" ht="6" customHeight="1" thickBot="1">
      <c r="B3" s="14"/>
      <c r="C3" s="14"/>
      <c r="D3" s="14"/>
      <c r="E3" s="14"/>
      <c r="F3" s="14"/>
      <c r="G3" s="14"/>
      <c r="H3" s="14"/>
    </row>
    <row r="4" spans="2:8" ht="6" customHeight="1"/>
    <row r="5" spans="2:8">
      <c r="F5" s="25"/>
      <c r="G5" s="64" t="s">
        <v>100</v>
      </c>
      <c r="H5" s="64" t="s">
        <v>109</v>
      </c>
    </row>
    <row r="6" spans="2:8" ht="6" customHeight="1">
      <c r="F6" s="26"/>
    </row>
    <row r="7" spans="2:8" ht="16.5" customHeight="1">
      <c r="F7"/>
      <c r="G7" s="49" t="s">
        <v>39</v>
      </c>
      <c r="H7" s="49" t="s">
        <v>39</v>
      </c>
    </row>
    <row r="8" spans="2:8" ht="6" customHeight="1" thickBot="1">
      <c r="F8"/>
      <c r="G8" s="14"/>
      <c r="H8" s="14"/>
    </row>
    <row r="9" spans="2:8" ht="6" customHeight="1">
      <c r="F9"/>
    </row>
    <row r="10" spans="2:8" ht="15.5">
      <c r="B10" s="38" t="s">
        <v>68</v>
      </c>
      <c r="F10" s="28"/>
      <c r="G10" s="132">
        <v>-33</v>
      </c>
      <c r="H10" s="132">
        <v>-32</v>
      </c>
    </row>
    <row r="11" spans="2:8" ht="15.5">
      <c r="B11" s="38" t="s">
        <v>69</v>
      </c>
      <c r="F11" s="28"/>
      <c r="G11" s="132">
        <v>-43.5</v>
      </c>
      <c r="H11" s="132">
        <v>-130.41999999999999</v>
      </c>
    </row>
    <row r="12" spans="2:8" ht="15.5">
      <c r="B12" s="38" t="s">
        <v>123</v>
      </c>
      <c r="F12" s="28"/>
      <c r="G12" s="132">
        <v>39.700000000000003</v>
      </c>
      <c r="H12" s="132">
        <v>6</v>
      </c>
    </row>
    <row r="13" spans="2:8" ht="15.5">
      <c r="B13" s="38" t="s">
        <v>122</v>
      </c>
      <c r="F13" s="28"/>
      <c r="G13" s="132">
        <v>-4</v>
      </c>
      <c r="H13" s="132">
        <v>-14</v>
      </c>
    </row>
    <row r="14" spans="2:8" ht="15.65" customHeight="1">
      <c r="B14" s="38" t="s">
        <v>70</v>
      </c>
      <c r="F14" s="28"/>
      <c r="G14" s="132">
        <v>-24.8</v>
      </c>
      <c r="H14" s="132">
        <v>-8</v>
      </c>
    </row>
    <row r="15" spans="2:8" ht="15.5">
      <c r="B15" s="38" t="s">
        <v>71</v>
      </c>
      <c r="F15" s="28"/>
      <c r="G15" s="132">
        <v>-19.899999999999999</v>
      </c>
      <c r="H15" s="132">
        <v>-4.3</v>
      </c>
    </row>
    <row r="16" spans="2:8" ht="15.5">
      <c r="B16" s="38" t="s">
        <v>118</v>
      </c>
      <c r="F16" s="28"/>
      <c r="G16" s="132">
        <v>2</v>
      </c>
      <c r="H16" s="132">
        <v>0</v>
      </c>
    </row>
    <row r="17" spans="2:8" ht="17.149999999999999" customHeight="1">
      <c r="B17" s="38" t="s">
        <v>72</v>
      </c>
      <c r="E17"/>
      <c r="F17"/>
      <c r="G17" s="132">
        <v>0</v>
      </c>
      <c r="H17" s="132">
        <v>2.6</v>
      </c>
    </row>
    <row r="18" spans="2:8" ht="17.149999999999999" customHeight="1">
      <c r="B18" s="38" t="s">
        <v>73</v>
      </c>
      <c r="E18"/>
      <c r="F18"/>
      <c r="G18" s="132">
        <v>0.9</v>
      </c>
      <c r="H18" s="132">
        <v>0</v>
      </c>
    </row>
    <row r="19" spans="2:8" ht="17.149999999999999" customHeight="1">
      <c r="B19" s="38" t="s">
        <v>104</v>
      </c>
      <c r="E19"/>
      <c r="F19"/>
      <c r="G19" s="132">
        <v>-24.1</v>
      </c>
      <c r="H19" s="132">
        <v>-2.9</v>
      </c>
    </row>
    <row r="20" spans="2:8" ht="17.149999999999999" customHeight="1">
      <c r="B20" s="38" t="s">
        <v>103</v>
      </c>
      <c r="E20"/>
      <c r="F20"/>
      <c r="G20" s="133">
        <v>-8.9</v>
      </c>
      <c r="H20" s="133">
        <v>-1.7</v>
      </c>
    </row>
    <row r="21" spans="2:8" ht="12.65" customHeight="1">
      <c r="E21"/>
      <c r="F21"/>
      <c r="G21" s="8"/>
      <c r="H21" s="8"/>
    </row>
    <row r="22" spans="2:8" ht="15.5">
      <c r="B22" s="27" t="s">
        <v>74</v>
      </c>
      <c r="E22"/>
      <c r="F22"/>
      <c r="G22" s="134">
        <f>SUM(G10:G20)</f>
        <v>-115.6</v>
      </c>
      <c r="H22" s="134">
        <f>SUM(H10:H20)</f>
        <v>-184.72</v>
      </c>
    </row>
    <row r="23" spans="2:8" ht="5.15" customHeight="1">
      <c r="G23" s="87"/>
      <c r="H23" s="87"/>
    </row>
  </sheetData>
  <sortState xmlns:xlrd2="http://schemas.microsoft.com/office/spreadsheetml/2017/richdata2" ref="B10:G12">
    <sortCondition descending="1" ref="G10:G12"/>
  </sortState>
  <phoneticPr fontId="46" type="noConversion"/>
  <pageMargins left="0.70866141732283472" right="0.70866141732283472" top="0.74803149606299213" bottom="0.74803149606299213" header="0.31496062992125984" footer="0.31496062992125984"/>
  <pageSetup scale="99" fitToHeight="0" orientation="landscape" r:id="rId1"/>
  <headerFooter>
    <oddHeader>&amp;C&amp;"Calibri"&amp;10&amp;K000000 This document has been marked as Non-Confidential&amp;1#_x000D_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000C-A696-44C8-9901-0AF1CC7ACB9B}">
  <sheetPr>
    <tabColor theme="0" tint="-4.9989318521683403E-2"/>
    <pageSetUpPr fitToPage="1"/>
  </sheetPr>
  <dimension ref="B2:E50"/>
  <sheetViews>
    <sheetView showGridLines="0" view="pageBreakPreview" zoomScaleNormal="100" zoomScaleSheetLayoutView="100" workbookViewId="0">
      <selection activeCell="C23" sqref="C23"/>
    </sheetView>
  </sheetViews>
  <sheetFormatPr defaultColWidth="9.1796875" defaultRowHeight="14.5"/>
  <cols>
    <col min="1" max="1" width="1" customWidth="1"/>
    <col min="2" max="2" width="36.453125" customWidth="1"/>
    <col min="3" max="3" width="150.453125" customWidth="1"/>
  </cols>
  <sheetData>
    <row r="2" spans="2:5" ht="26">
      <c r="B2" s="29" t="s">
        <v>75</v>
      </c>
    </row>
    <row r="3" spans="2:5" ht="7.4" customHeight="1" thickBot="1">
      <c r="B3" s="14"/>
      <c r="C3" s="14"/>
    </row>
    <row r="4" spans="2:5" ht="9.75" customHeight="1"/>
    <row r="5" spans="2:5" s="34" customFormat="1" ht="30" customHeight="1">
      <c r="B5" s="89" t="s">
        <v>76</v>
      </c>
      <c r="C5" s="90" t="s">
        <v>77</v>
      </c>
    </row>
    <row r="6" spans="2:5" s="34" customFormat="1" ht="3" customHeight="1">
      <c r="B6" s="89"/>
      <c r="C6" s="90"/>
    </row>
    <row r="7" spans="2:5" s="34" customFormat="1" ht="30" customHeight="1">
      <c r="B7" s="89" t="s">
        <v>42</v>
      </c>
      <c r="C7" s="91" t="s">
        <v>78</v>
      </c>
    </row>
    <row r="8" spans="2:5" s="34" customFormat="1" ht="3" customHeight="1">
      <c r="B8" s="89"/>
      <c r="C8" s="91"/>
    </row>
    <row r="9" spans="2:5" s="34" customFormat="1" ht="30" customHeight="1">
      <c r="B9" s="89" t="s">
        <v>79</v>
      </c>
      <c r="C9" s="90" t="s">
        <v>80</v>
      </c>
    </row>
    <row r="10" spans="2:5" s="34" customFormat="1" ht="3" customHeight="1">
      <c r="B10" s="89"/>
      <c r="C10" s="90"/>
    </row>
    <row r="11" spans="2:5" s="34" customFormat="1" ht="30" customHeight="1">
      <c r="B11" s="89" t="s">
        <v>81</v>
      </c>
      <c r="C11" s="90" t="s">
        <v>82</v>
      </c>
    </row>
    <row r="12" spans="2:5" s="34" customFormat="1" ht="3" customHeight="1">
      <c r="B12" s="89"/>
      <c r="C12" s="90"/>
    </row>
    <row r="13" spans="2:5" s="34" customFormat="1" ht="30" customHeight="1">
      <c r="B13" s="95" t="s">
        <v>124</v>
      </c>
      <c r="C13" s="51" t="s">
        <v>125</v>
      </c>
    </row>
    <row r="14" spans="2:5" s="34" customFormat="1" ht="3.65" customHeight="1">
      <c r="B14" s="51"/>
      <c r="C14" s="51"/>
    </row>
    <row r="15" spans="2:5" s="34" customFormat="1" ht="30" customHeight="1">
      <c r="B15" s="89" t="s">
        <v>83</v>
      </c>
      <c r="C15" s="90" t="s">
        <v>84</v>
      </c>
      <c r="E15" s="35"/>
    </row>
    <row r="16" spans="2:5" s="34" customFormat="1" ht="3" customHeight="1">
      <c r="B16" s="89"/>
      <c r="C16" s="90"/>
    </row>
    <row r="17" spans="2:3" s="36" customFormat="1" ht="30" customHeight="1">
      <c r="B17" s="92" t="s">
        <v>85</v>
      </c>
      <c r="C17" s="90" t="s">
        <v>86</v>
      </c>
    </row>
    <row r="18" spans="2:3" s="34" customFormat="1" ht="3" customHeight="1">
      <c r="B18" s="89"/>
      <c r="C18" s="90"/>
    </row>
    <row r="19" spans="2:3" s="34" customFormat="1" ht="30" customHeight="1">
      <c r="B19" s="92" t="s">
        <v>87</v>
      </c>
      <c r="C19" s="90" t="s">
        <v>88</v>
      </c>
    </row>
    <row r="20" spans="2:3" s="34" customFormat="1" ht="3" customHeight="1">
      <c r="B20" s="89"/>
      <c r="C20" s="90"/>
    </row>
    <row r="21" spans="2:3" s="34" customFormat="1" ht="30" customHeight="1">
      <c r="B21" s="89" t="s">
        <v>89</v>
      </c>
      <c r="C21" s="93" t="s">
        <v>90</v>
      </c>
    </row>
    <row r="22" spans="2:3" s="34" customFormat="1" ht="3" customHeight="1">
      <c r="B22" s="89"/>
      <c r="C22" s="51"/>
    </row>
    <row r="23" spans="2:3" s="34" customFormat="1" ht="30" customHeight="1">
      <c r="B23" s="92" t="s">
        <v>91</v>
      </c>
      <c r="C23" s="90" t="s">
        <v>92</v>
      </c>
    </row>
    <row r="24" spans="2:3" s="34" customFormat="1" ht="3" customHeight="1">
      <c r="B24" s="89"/>
      <c r="C24" s="90"/>
    </row>
    <row r="25" spans="2:3" s="34" customFormat="1" ht="30" customHeight="1">
      <c r="B25" s="89" t="s">
        <v>93</v>
      </c>
      <c r="C25" s="90" t="s">
        <v>94</v>
      </c>
    </row>
    <row r="26" spans="2:3" s="34" customFormat="1" ht="3" customHeight="1">
      <c r="B26" s="30"/>
      <c r="C26" s="31"/>
    </row>
    <row r="35" spans="2:2" ht="15.5">
      <c r="B35" s="39"/>
    </row>
    <row r="36" spans="2:2" ht="15.5">
      <c r="B36" s="39"/>
    </row>
    <row r="37" spans="2:2" ht="15.5">
      <c r="B37" s="39"/>
    </row>
    <row r="38" spans="2:2" ht="15.5">
      <c r="B38" s="39"/>
    </row>
    <row r="39" spans="2:2" ht="15.5">
      <c r="B39" s="39"/>
    </row>
    <row r="40" spans="2:2" ht="15.5">
      <c r="B40" s="39"/>
    </row>
    <row r="41" spans="2:2" ht="15.5">
      <c r="B41" s="39"/>
    </row>
    <row r="42" spans="2:2" ht="15.5">
      <c r="B42" s="39"/>
    </row>
    <row r="43" spans="2:2" ht="15.5">
      <c r="B43" s="39"/>
    </row>
    <row r="44" spans="2:2" ht="15.5">
      <c r="B44" s="39"/>
    </row>
    <row r="45" spans="2:2" ht="15.5">
      <c r="B45" s="39"/>
    </row>
    <row r="46" spans="2:2" ht="15.5">
      <c r="B46" s="39"/>
    </row>
    <row r="47" spans="2:2" ht="15.5">
      <c r="B47" s="39"/>
    </row>
    <row r="48" spans="2:2" ht="15.5">
      <c r="B48" s="39"/>
    </row>
    <row r="49" spans="2:2" ht="15.5">
      <c r="B49" s="39"/>
    </row>
    <row r="50" spans="2:2" ht="15.5">
      <c r="B50" s="39"/>
    </row>
  </sheetData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Header>&amp;C&amp;"Calibri"&amp;10&amp;K000000 This document has been marked as Non-Confidential&amp;1#_x000D_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30D18A71676459FF9D8A578B06648" ma:contentTypeVersion="19" ma:contentTypeDescription="Create a new document." ma:contentTypeScope="" ma:versionID="9828574b73eb2cc38575db02052e2263">
  <xsd:schema xmlns:xsd="http://www.w3.org/2001/XMLSchema" xmlns:xs="http://www.w3.org/2001/XMLSchema" xmlns:p="http://schemas.microsoft.com/office/2006/metadata/properties" xmlns:ns2="b0ccd463-95fe-44a7-8c5b-26a9aa64d15a" xmlns:ns3="e3c4d5e3-add2-4c32-be08-0c1abf7cdb47" xmlns:ns4="08249e61-710d-4d67-b0ef-87f43a5883d6" targetNamespace="http://schemas.microsoft.com/office/2006/metadata/properties" ma:root="true" ma:fieldsID="770c48a0e251e89ab8b9070c165d33db" ns2:_="" ns3:_="" ns4:_="">
    <xsd:import namespace="b0ccd463-95fe-44a7-8c5b-26a9aa64d15a"/>
    <xsd:import namespace="e3c4d5e3-add2-4c32-be08-0c1abf7cdb47"/>
    <xsd:import namespace="08249e61-710d-4d67-b0ef-87f43a588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cd463-95fe-44a7-8c5b-26a9aa64d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a71787-6635-4a87-afc1-5a698af194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4d5e3-add2-4c32-be08-0c1abf7cd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49e61-710d-4d67-b0ef-87f43a5883d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d2d4d1c-a4e3-4b78-b24e-167cd8c5c717}" ma:internalName="TaxCatchAll" ma:showField="CatchAllData" ma:web="e3c4d5e3-add2-4c32-be08-0c1abf7cd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249e61-710d-4d67-b0ef-87f43a5883d6" xsi:nil="true"/>
    <lcf76f155ced4ddcb4097134ff3c332f xmlns="b0ccd463-95fe-44a7-8c5b-26a9aa64d1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F224A6-B303-4E97-A631-E4911BFBC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ccd463-95fe-44a7-8c5b-26a9aa64d15a"/>
    <ds:schemaRef ds:uri="e3c4d5e3-add2-4c32-be08-0c1abf7cdb47"/>
    <ds:schemaRef ds:uri="08249e61-710d-4d67-b0ef-87f43a588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BC6F4-3110-42FB-868F-4F226003819B}">
  <ds:schemaRefs>
    <ds:schemaRef ds:uri="e3c4d5e3-add2-4c32-be08-0c1abf7cdb4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08249e61-710d-4d67-b0ef-87f43a5883d6"/>
    <ds:schemaRef ds:uri="b0ccd463-95fe-44a7-8c5b-26a9aa64d15a"/>
  </ds:schemaRefs>
</ds:datastoreItem>
</file>

<file path=customXml/itemProps3.xml><?xml version="1.0" encoding="utf-8"?>
<ds:datastoreItem xmlns:ds="http://schemas.openxmlformats.org/officeDocument/2006/customXml" ds:itemID="{F35F780D-497D-4A8F-9F54-F62CA017D3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72fd5d8-afb1-47bb-bc19-ebb7de00f5ce}" enabled="1" method="Standard" siteId="{e0e80fc4-4c12-4245-8bfd-c06791ad30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Cover</vt:lpstr>
      <vt:lpstr>Contents</vt:lpstr>
      <vt:lpstr>A1 Hotel Estate</vt:lpstr>
      <vt:lpstr>B1 Segmental Income Statement</vt:lpstr>
      <vt:lpstr>B2 UK Quarterly KPIs</vt:lpstr>
      <vt:lpstr>B3 Germany Quarterly KPIs</vt:lpstr>
      <vt:lpstr>C1 Adjusting Items</vt:lpstr>
      <vt:lpstr>Definitions and footnotes</vt:lpstr>
      <vt:lpstr>'A1 Hotel Estate'!Print_Area</vt:lpstr>
      <vt:lpstr>'B1 Segmental Income Statement'!Print_Area</vt:lpstr>
      <vt:lpstr>'B2 UK Quarterly KPIs'!Print_Area</vt:lpstr>
      <vt:lpstr>'B3 Germany Quarterly KPIs'!Print_Area</vt:lpstr>
      <vt:lpstr>'C1 Adjusting Items'!Print_Area</vt:lpstr>
      <vt:lpstr>Contents!Print_Area</vt:lpstr>
      <vt:lpstr>Cover!Print_Area</vt:lpstr>
      <vt:lpstr>'Definitions and footnotes'!Print_Area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Dickinson</dc:creator>
  <cp:lastModifiedBy>Kitty Hobhouse</cp:lastModifiedBy>
  <dcterms:created xsi:type="dcterms:W3CDTF">2026-04-29T17:23:38Z</dcterms:created>
  <dcterms:modified xsi:type="dcterms:W3CDTF">2026-04-29T17:30:51Z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0x01010002C59D76810C6D4E82798B624C17C5D5</vt:lpwstr>
  </property>
  <property fmtid="{D5CDD505-2E9C-101B-9397-08002B2CF9AE}" pid="3" name="MediaServiceImageTags">
    <vt:lpwstr/>
  </property>
</Properties>
</file>